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exasrebuilds-my.sharepoint.com/personal/michelle_espermartin_glo_recovery_texas_gov/Documents/Documents/"/>
    </mc:Choice>
  </mc:AlternateContent>
  <xr:revisionPtr revIDLastSave="0" documentId="8_{3899A9E5-6C0E-442F-BE62-06D4E2356742}" xr6:coauthVersionLast="47" xr6:coauthVersionMax="47" xr10:uidLastSave="{00000000-0000-0000-0000-000000000000}"/>
  <bookViews>
    <workbookView xWindow="-110" yWindow="-110" windowWidth="19420" windowHeight="10420" xr2:uid="{5445CBE3-BF28-4432-B1BF-C90EF46D2B7A}"/>
  </bookViews>
  <sheets>
    <sheet name="Builder Invoice" sheetId="1" r:id="rId1"/>
    <sheet name="Builder Invoice Combined" sheetId="4" r:id="rId2"/>
    <sheet name="Builder Invoice MISC" sheetId="5" r:id="rId3"/>
    <sheet name="DRGRActivityNumbers" sheetId="3" r:id="rId4"/>
    <sheet name="Sheet2"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C26" i="5" s="1"/>
  <c r="D24" i="5"/>
  <c r="D26" i="5" s="1"/>
  <c r="F12" i="5"/>
  <c r="G12" i="5" s="1"/>
  <c r="H12" i="5" s="1"/>
  <c r="F13" i="5"/>
  <c r="G13" i="5" s="1"/>
  <c r="F14" i="5"/>
  <c r="G14" i="5" s="1"/>
  <c r="H14" i="5" s="1"/>
  <c r="F15" i="5"/>
  <c r="G15" i="5" s="1"/>
  <c r="H15" i="5" s="1"/>
  <c r="F16" i="5"/>
  <c r="G16" i="5" s="1"/>
  <c r="H16" i="5" s="1"/>
  <c r="F17" i="5"/>
  <c r="F18" i="5"/>
  <c r="F19" i="5"/>
  <c r="F20" i="5"/>
  <c r="F21" i="5"/>
  <c r="G21" i="5" s="1"/>
  <c r="H21" i="5" s="1"/>
  <c r="F22" i="5"/>
  <c r="G22" i="5" s="1"/>
  <c r="H22" i="5" s="1"/>
  <c r="F23" i="5"/>
  <c r="G23" i="5" s="1"/>
  <c r="H23" i="5" s="1"/>
  <c r="G17" i="5"/>
  <c r="H17" i="5" s="1"/>
  <c r="G18" i="5"/>
  <c r="H18" i="5" s="1"/>
  <c r="G19" i="5"/>
  <c r="G20" i="5"/>
  <c r="H20" i="5" s="1"/>
  <c r="H19" i="5"/>
  <c r="D13" i="1"/>
  <c r="E13" i="1" s="1"/>
  <c r="D14" i="1"/>
  <c r="E14" i="1" s="1"/>
  <c r="F14" i="1" s="1"/>
  <c r="D15" i="1"/>
  <c r="E15" i="1" s="1"/>
  <c r="F15" i="1" s="1"/>
  <c r="D16" i="1"/>
  <c r="E16" i="1" s="1"/>
  <c r="F16" i="1" s="1"/>
  <c r="D17" i="1"/>
  <c r="E17" i="1" s="1"/>
  <c r="F17" i="1" s="1"/>
  <c r="D18" i="1"/>
  <c r="E18" i="1" s="1"/>
  <c r="F18" i="1" s="1"/>
  <c r="D19" i="1"/>
  <c r="E19" i="1" s="1"/>
  <c r="F19" i="1" s="1"/>
  <c r="D20" i="1"/>
  <c r="E20" i="1" s="1"/>
  <c r="F20" i="1" s="1"/>
  <c r="D21" i="1"/>
  <c r="E21" i="1" s="1"/>
  <c r="F21" i="1" s="1"/>
  <c r="D22" i="1"/>
  <c r="E22" i="1" s="1"/>
  <c r="F23" i="1"/>
  <c r="G23" i="1" s="1"/>
  <c r="H23" i="1" s="1"/>
  <c r="D25" i="1"/>
  <c r="D25" i="4"/>
  <c r="C24" i="4"/>
  <c r="C26" i="4" s="1"/>
  <c r="D22" i="4"/>
  <c r="F22" i="4" s="1"/>
  <c r="D21" i="4"/>
  <c r="F21" i="4" s="1"/>
  <c r="D20" i="4"/>
  <c r="F20" i="4" s="1"/>
  <c r="D19" i="4"/>
  <c r="F19" i="4" s="1"/>
  <c r="D18" i="4"/>
  <c r="F18" i="4" s="1"/>
  <c r="D17" i="4"/>
  <c r="F17" i="4" s="1"/>
  <c r="D16" i="4"/>
  <c r="F16" i="4" s="1"/>
  <c r="F15" i="4"/>
  <c r="D15" i="4"/>
  <c r="D14" i="4"/>
  <c r="F14" i="4" s="1"/>
  <c r="D13" i="4"/>
  <c r="F13" i="4" s="1"/>
  <c r="D12" i="4"/>
  <c r="F23" i="4"/>
  <c r="D12" i="1"/>
  <c r="E12" i="1" s="1"/>
  <c r="G24" i="5" l="1"/>
  <c r="H24" i="5" s="1"/>
  <c r="F24" i="5"/>
  <c r="F26" i="5" s="1"/>
  <c r="G26" i="5" s="1"/>
  <c r="H26" i="5" s="1"/>
  <c r="H13" i="5"/>
  <c r="E24" i="1"/>
  <c r="D24" i="1"/>
  <c r="D26" i="1" s="1"/>
  <c r="G20" i="1"/>
  <c r="H20" i="1" s="1"/>
  <c r="G19" i="1"/>
  <c r="H19" i="1" s="1"/>
  <c r="G18" i="1"/>
  <c r="H18" i="1" s="1"/>
  <c r="G17" i="1"/>
  <c r="H17" i="1" s="1"/>
  <c r="G14" i="1"/>
  <c r="H14" i="1" s="1"/>
  <c r="F13" i="1"/>
  <c r="E26" i="1"/>
  <c r="G15" i="1"/>
  <c r="H15" i="1" s="1"/>
  <c r="G21" i="1"/>
  <c r="H21" i="1" s="1"/>
  <c r="G13" i="1"/>
  <c r="G16" i="1"/>
  <c r="H16" i="1" s="1"/>
  <c r="G23" i="4"/>
  <c r="H23" i="4" s="1"/>
  <c r="D24" i="4"/>
  <c r="D26" i="4" s="1"/>
  <c r="F12" i="4"/>
  <c r="G12" i="4" s="1"/>
  <c r="H12" i="4" s="1"/>
  <c r="G15" i="4"/>
  <c r="H15" i="4" s="1"/>
  <c r="G20" i="4"/>
  <c r="H20" i="4" s="1"/>
  <c r="G18" i="4"/>
  <c r="H18" i="4" s="1"/>
  <c r="G17" i="4"/>
  <c r="H17" i="4" s="1"/>
  <c r="F12" i="1"/>
  <c r="C24" i="1"/>
  <c r="F24" i="1" l="1"/>
  <c r="F26" i="1" s="1"/>
  <c r="G26" i="1" s="1"/>
  <c r="F22" i="1"/>
  <c r="G22" i="1"/>
  <c r="H22" i="1" s="1"/>
  <c r="H13" i="1"/>
  <c r="G12" i="1"/>
  <c r="H12" i="1" s="1"/>
  <c r="G19" i="4"/>
  <c r="H19" i="4" s="1"/>
  <c r="G21" i="4"/>
  <c r="H21" i="4" s="1"/>
  <c r="G13" i="4"/>
  <c r="H13" i="4" s="1"/>
  <c r="G14" i="4"/>
  <c r="H14" i="4" s="1"/>
  <c r="F24" i="4"/>
  <c r="F26" i="4" s="1"/>
  <c r="G26" i="4" s="1"/>
  <c r="H26" i="4" s="1"/>
  <c r="G22" i="4"/>
  <c r="H22" i="4" s="1"/>
  <c r="G16" i="4"/>
  <c r="H16" i="4" s="1"/>
  <c r="C26" i="1"/>
  <c r="G24" i="1" l="1"/>
  <c r="H24" i="1" s="1"/>
  <c r="H26" i="1"/>
  <c r="G24" i="4"/>
  <c r="H24" i="4" l="1"/>
</calcChain>
</file>

<file path=xl/sharedStrings.xml><?xml version="1.0" encoding="utf-8"?>
<sst xmlns="http://schemas.openxmlformats.org/spreadsheetml/2006/main" count="202" uniqueCount="120">
  <si>
    <t>Enter Federal Award Num</t>
  </si>
  <si>
    <t>HUD Activity:</t>
  </si>
  <si>
    <t>Applicant ID:</t>
  </si>
  <si>
    <t>Building Contractor Name:</t>
  </si>
  <si>
    <t>Builder PO#:</t>
  </si>
  <si>
    <t>Building Contractor Address/City/State:</t>
  </si>
  <si>
    <t>Invoice Number:</t>
  </si>
  <si>
    <t>Building Contractor Phone Number:</t>
  </si>
  <si>
    <t>Invoice Submit Date:</t>
  </si>
  <si>
    <t>Contract/Work Order/Zone:</t>
  </si>
  <si>
    <t>Builder Zone/Plan Name:</t>
  </si>
  <si>
    <t>Tax ID/VIN#:</t>
  </si>
  <si>
    <t>Draw Type:</t>
  </si>
  <si>
    <t>Total Requested (GLO):</t>
  </si>
  <si>
    <t>Service Period Begin Date:</t>
  </si>
  <si>
    <t>Service Period End Date:</t>
  </si>
  <si>
    <t>FYxxxx</t>
  </si>
  <si>
    <t>11.17 Line Item</t>
  </si>
  <si>
    <t>Total Cost</t>
  </si>
  <si>
    <t>Progress Draw</t>
  </si>
  <si>
    <t>Final Payment</t>
  </si>
  <si>
    <t>Retainage</t>
  </si>
  <si>
    <t>Total Requested</t>
  </si>
  <si>
    <t>Remaining Balance</t>
  </si>
  <si>
    <t>COMPOSITE PRICE -RECONSTRUCTION</t>
  </si>
  <si>
    <t>REHABILITATION COSTS</t>
  </si>
  <si>
    <t>SITE SPECIFIC - In Addition to Normal Scope (Reconstruction)</t>
  </si>
  <si>
    <t>SITE SPECIFIC - ELEVATION</t>
  </si>
  <si>
    <t>SITE SPECIFIC - DEMOLITION</t>
  </si>
  <si>
    <t>SITE SPECIFIC - ACCESSIBILITY</t>
  </si>
  <si>
    <t>SITE SPECIFIC - ABATEMENT</t>
  </si>
  <si>
    <t>WATER WELL</t>
  </si>
  <si>
    <t>SEPTIC SYSTEM</t>
  </si>
  <si>
    <t>SITE SPECIFIC - CODE REQUIREMENT</t>
  </si>
  <si>
    <t>SITE SPECIFIC - STORM HARDENING</t>
  </si>
  <si>
    <t>SOFT COSTS - BUILDER</t>
  </si>
  <si>
    <t>Total Expensed</t>
  </si>
  <si>
    <t>Escrow</t>
  </si>
  <si>
    <t>Amount Paid By GLO</t>
  </si>
  <si>
    <t>Under penalties of perjury, I/we certify that the information presented in this document is true and accurate to the best of my knowledge and belief. I/We further understand that providing false representations herein constitutes an act of fraud. False, misleading or incomplete information may result in my ineligibility to participate in this program or any other programs that will accept this document Additionally, if I/we receive future funding for the same purpose of the CDBG-DR funds, I/we will agree to repay the assistance that was duplicated.</t>
  </si>
  <si>
    <t>Warning: Any person who knowingly makes a false claim or statement to HUD may be subject to civil or criminal penalties under 18 U.S.C. 287, 1001 and 31 U.S.C. 3729.</t>
  </si>
  <si>
    <t>Combined</t>
  </si>
  <si>
    <t>Previously Billed</t>
  </si>
  <si>
    <t>Current Request</t>
  </si>
  <si>
    <t>DRGR Activity Number</t>
  </si>
  <si>
    <t>AACOG_SI_HAP_LMH</t>
  </si>
  <si>
    <t>AACOG_SI_HAP_UN</t>
  </si>
  <si>
    <t>BVCOG_SI_HAP_LMH</t>
  </si>
  <si>
    <t>BVCOG_SI_HAP_UN</t>
  </si>
  <si>
    <t>CAPCOG_MI_HAP_LMH</t>
  </si>
  <si>
    <t>CAPCOG_MI_HAP_UN</t>
  </si>
  <si>
    <t>CAPCOG_SI_HAP_LMH</t>
  </si>
  <si>
    <t>CAPCOG_SI_HAP_UN</t>
  </si>
  <si>
    <t>CBCOG_MI_HAP_LMH</t>
  </si>
  <si>
    <t>CBCOG_MI_HAP_UN</t>
  </si>
  <si>
    <t>CBCOG_SI_HAP_LMH</t>
  </si>
  <si>
    <t>CBCOG_SI_HAP_UN</t>
  </si>
  <si>
    <t>CTCOG_SI_HAP_LMH</t>
  </si>
  <si>
    <t>CTCOG_SI_HAP_UN</t>
  </si>
  <si>
    <t>DETCOG_MI_HAP_LMH</t>
  </si>
  <si>
    <t>DETCOG_MI_HAP_UN</t>
  </si>
  <si>
    <t>DETCOG_SI_HAP_LMH</t>
  </si>
  <si>
    <t>DETCOG_SI_HAP_UN</t>
  </si>
  <si>
    <t>GCRPC_MI_HAP_LMH</t>
  </si>
  <si>
    <t>GCRPC_MI_HAP_UN</t>
  </si>
  <si>
    <t>GCRPC_SI_HAP_LMH</t>
  </si>
  <si>
    <t>GCRPC_SI_HAP_UN</t>
  </si>
  <si>
    <t>HGAC_MI_HAP_LMH</t>
  </si>
  <si>
    <t>HGAC_MI_HAP_UN</t>
  </si>
  <si>
    <t>HGAC_SI_HAP_LMH</t>
  </si>
  <si>
    <t>HGAC_SI_HAP_UN</t>
  </si>
  <si>
    <t>SETRPC_MI_HAP_LMH</t>
  </si>
  <si>
    <t>SETRPC_MI_HAP_UN</t>
  </si>
  <si>
    <t>HOS[CBCOG]_HMID_LMI[MIT]</t>
  </si>
  <si>
    <t>HOS[CBCOG]_HMID_UN[MIT]</t>
  </si>
  <si>
    <t>HOS[CBCOG]_SMID_LMI[MIT]</t>
  </si>
  <si>
    <t>HOS[CBCOG]_SMID_UN[MIT]</t>
  </si>
  <si>
    <t>HOS[GCRPC]_HMID_LMI[MIT]</t>
  </si>
  <si>
    <t>HOS[GCRPC]_HMID_UN[MIT]</t>
  </si>
  <si>
    <t>HOS[GCRPC]_SMID_LMI[MIT]</t>
  </si>
  <si>
    <t>HOS[GCRPC]_SMID_UN[MIT]</t>
  </si>
  <si>
    <t>HOS[SETRPC]_HMID_LMI[MIT]</t>
  </si>
  <si>
    <t>HOS[SETRPC]_HMID_UN[MIT]</t>
  </si>
  <si>
    <t>RHP[CBCOG]_HMID_LMI[MIT]</t>
  </si>
  <si>
    <t>RHP[CBCOG]_HMID_UN[MIT]</t>
  </si>
  <si>
    <t>RHP[CBCOG]_SMID_LMI[MIT]</t>
  </si>
  <si>
    <t>RHP[CBCOG]_SMID_UN[MIT]</t>
  </si>
  <si>
    <t>RHP[GCRPC]_HMID_LMI[MIT]</t>
  </si>
  <si>
    <t>RHP[GCRPC]_HMID_UN[MIT]</t>
  </si>
  <si>
    <t>RHP[GCRPC]_SMID_LMI[MIT]</t>
  </si>
  <si>
    <t>RHP[GCRPC]_SMID_UN[MIT]</t>
  </si>
  <si>
    <t>RHP[SETRPC]_HMID_LMI[MIT]</t>
  </si>
  <si>
    <t>RHP[SETRPC]_HMID_UN[MIT]</t>
  </si>
  <si>
    <t>HAP_HMID_LMI[18F]</t>
  </si>
  <si>
    <t>HAP_HMID_UN[18F]</t>
  </si>
  <si>
    <t>HAP_SMID_LMI[18F]</t>
  </si>
  <si>
    <t>HAP_SMID_UN[18F]</t>
  </si>
  <si>
    <t>HRP_HMID_LMI[18F]</t>
  </si>
  <si>
    <t>HRP_HMID_UN[18F]</t>
  </si>
  <si>
    <t>HRP_SMID_LMI[18F]</t>
  </si>
  <si>
    <t>HRP_SMID_UN[18F]</t>
  </si>
  <si>
    <t>HAP_HMID_LMI[19D_Imelda]</t>
  </si>
  <si>
    <t>HAP_HMID_UN[19D_Imelda]</t>
  </si>
  <si>
    <t>HAP_SMID_LMI[19D_Imelda]</t>
  </si>
  <si>
    <t>HAP_SMID_UN[19D_Imelda]</t>
  </si>
  <si>
    <t>HAP_HMID_LMI[19D_LRGV]</t>
  </si>
  <si>
    <t>HAP_HMID_UN[19D_LRGV]</t>
  </si>
  <si>
    <t>HAP_SMID_LMI[19D_LRGV]</t>
  </si>
  <si>
    <t>HAP_SMID_UN[19D_LRGV]</t>
  </si>
  <si>
    <t>HRP_HMID_LMI[19D_Imelda]</t>
  </si>
  <si>
    <t>HRP_HMID_UN[19D_Imelda]</t>
  </si>
  <si>
    <t>HRP_SMID_LMI[19D_Imelda]</t>
  </si>
  <si>
    <t>HRP_SMID_UN[19D_Imelda]</t>
  </si>
  <si>
    <t>HRP_HMID_LMI[19D_LRGV]</t>
  </si>
  <si>
    <t>HRP_HMID_UN[19D_LRGV]</t>
  </si>
  <si>
    <t>HRP_SMID_LMI[19D_LRGV]</t>
  </si>
  <si>
    <t>HRP_SMID_UN[19D_LRGV]</t>
  </si>
  <si>
    <t>Progress</t>
  </si>
  <si>
    <t>Final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</si>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</sst>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2" x14ac:knownFonts="1">
    <font>
      <sz val="11"/>
      <color theme="1"/>
      <name val="Calibri"/>
      <family val="2"/>
      <scheme val="minor"/>
    </font>
    <font>
      <sz val="11"/>
      <color theme="1"/>
      <name val="Calibri"/>
      <family val="2"/>
      <scheme val="minor"/>
    </font>
    <font>
      <b/>
      <sz val="11"/>
      <color theme="1"/>
      <name val="Times New Roman"/>
      <family val="1"/>
    </font>
    <font>
      <sz val="10"/>
      <color theme="1"/>
      <name val="Times New Roman"/>
      <family val="1"/>
    </font>
    <font>
      <sz val="11"/>
      <color theme="1"/>
      <name val="Times New Roman"/>
      <family val="1"/>
    </font>
    <font>
      <sz val="10"/>
      <name val="Times New Roman"/>
      <family val="1"/>
    </font>
    <font>
      <sz val="11"/>
      <color theme="0"/>
      <name val="Times New Roman"/>
      <family val="1"/>
    </font>
    <font>
      <b/>
      <sz val="12"/>
      <color theme="1"/>
      <name val="Times New Roman"/>
      <family val="1"/>
    </font>
    <font>
      <sz val="11"/>
      <name val="Times New Roman"/>
      <family val="1"/>
    </font>
    <font>
      <b/>
      <sz val="11"/>
      <color theme="0"/>
      <name val="Calibri"/>
      <family val="2"/>
      <scheme val="minor"/>
    </font>
    <font>
      <b/>
      <sz val="11"/>
      <color theme="0"/>
      <name val="Times New Roman"/>
      <family val="1"/>
    </font>
    <font>
      <b/>
      <sz val="12"/>
      <color theme="0"/>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rgb="FF0D1E2D"/>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3" fillId="2" borderId="1" xfId="0" applyFont="1" applyFill="1" applyBorder="1"/>
    <xf numFmtId="44" fontId="3" fillId="0" borderId="1" xfId="1" applyFont="1" applyBorder="1" applyProtection="1">
      <protection locked="0"/>
    </xf>
    <xf numFmtId="44" fontId="4" fillId="0" borderId="1" xfId="0" applyNumberFormat="1" applyFont="1" applyBorder="1"/>
    <xf numFmtId="0" fontId="3" fillId="0" borderId="0" xfId="0" applyFont="1"/>
    <xf numFmtId="0" fontId="3" fillId="0" borderId="0" xfId="0" applyFont="1" applyAlignment="1">
      <alignment wrapText="1"/>
    </xf>
    <xf numFmtId="44" fontId="3" fillId="0" borderId="1" xfId="1" applyFont="1" applyBorder="1" applyAlignment="1" applyProtection="1">
      <alignment wrapText="1"/>
      <protection locked="0"/>
    </xf>
    <xf numFmtId="0" fontId="0" fillId="0" borderId="0" xfId="0" applyAlignment="1">
      <alignment wrapText="1"/>
    </xf>
    <xf numFmtId="44" fontId="4" fillId="0" borderId="1" xfId="1" applyFont="1" applyBorder="1" applyAlignment="1">
      <alignment wrapText="1"/>
    </xf>
    <xf numFmtId="0" fontId="3" fillId="2" borderId="2" xfId="0" applyFont="1" applyFill="1" applyBorder="1" applyAlignment="1">
      <alignment vertical="center" wrapText="1"/>
    </xf>
    <xf numFmtId="0" fontId="3" fillId="2" borderId="2" xfId="0" applyFont="1" applyFill="1" applyBorder="1"/>
    <xf numFmtId="0" fontId="3" fillId="2" borderId="2" xfId="0" applyFont="1" applyFill="1" applyBorder="1" applyAlignment="1">
      <alignment wrapText="1"/>
    </xf>
    <xf numFmtId="0" fontId="2" fillId="2" borderId="0" xfId="0" applyFont="1" applyFill="1"/>
    <xf numFmtId="0" fontId="2" fillId="2" borderId="1" xfId="0" applyFont="1" applyFill="1" applyBorder="1" applyAlignment="1">
      <alignment wrapText="1"/>
    </xf>
    <xf numFmtId="44" fontId="3" fillId="0" borderId="1" xfId="1" applyFont="1" applyBorder="1" applyProtection="1"/>
    <xf numFmtId="44" fontId="0" fillId="0" borderId="1" xfId="0" applyNumberFormat="1" applyBorder="1"/>
    <xf numFmtId="44" fontId="4" fillId="0" borderId="1" xfId="1" applyFont="1" applyFill="1" applyBorder="1" applyAlignment="1">
      <alignment wrapText="1"/>
    </xf>
    <xf numFmtId="44" fontId="8" fillId="0" borderId="1" xfId="0" applyNumberFormat="1" applyFont="1" applyBorder="1"/>
    <xf numFmtId="0" fontId="5" fillId="2" borderId="1" xfId="0" applyFont="1" applyFill="1" applyBorder="1" applyAlignment="1">
      <alignment wrapText="1"/>
    </xf>
    <xf numFmtId="0" fontId="11" fillId="3" borderId="3" xfId="0" applyFont="1" applyFill="1" applyBorder="1" applyAlignment="1">
      <alignment horizontal="center"/>
    </xf>
    <xf numFmtId="0" fontId="11" fillId="3" borderId="7" xfId="0" applyFont="1" applyFill="1" applyBorder="1" applyAlignment="1">
      <alignment horizontal="center"/>
    </xf>
    <xf numFmtId="0" fontId="11" fillId="3" borderId="7" xfId="0" applyFont="1" applyFill="1" applyBorder="1" applyAlignment="1">
      <alignment horizontal="center" wrapText="1"/>
    </xf>
    <xf numFmtId="0" fontId="0" fillId="0" borderId="5" xfId="0" applyBorder="1"/>
    <xf numFmtId="0" fontId="0" fillId="0" borderId="4" xfId="0" applyBorder="1"/>
    <xf numFmtId="0" fontId="9" fillId="3" borderId="8" xfId="0" applyFont="1" applyFill="1" applyBorder="1"/>
    <xf numFmtId="0" fontId="2" fillId="0" borderId="4"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3" fillId="2" borderId="1" xfId="0" applyFont="1" applyFill="1" applyBorder="1" applyAlignment="1">
      <alignment horizontal="left"/>
    </xf>
    <xf numFmtId="44" fontId="3" fillId="4" borderId="1" xfId="1" applyFont="1" applyFill="1" applyBorder="1" applyProtection="1"/>
    <xf numFmtId="44" fontId="4" fillId="4" borderId="1" xfId="0" applyNumberFormat="1" applyFont="1" applyFill="1" applyBorder="1"/>
    <xf numFmtId="0" fontId="5" fillId="0" borderId="2" xfId="0" applyFont="1" applyBorder="1" applyAlignment="1">
      <alignment wrapText="1"/>
    </xf>
    <xf numFmtId="0" fontId="3" fillId="2" borderId="2" xfId="0" applyFont="1" applyFill="1" applyBorder="1" applyAlignment="1">
      <alignment horizontal="left" wrapText="1"/>
    </xf>
    <xf numFmtId="164" fontId="3" fillId="0" borderId="1" xfId="0" applyNumberFormat="1" applyFont="1" applyBorder="1" applyAlignment="1" applyProtection="1">
      <alignment horizontal="left"/>
      <protection locked="0"/>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3" fillId="0" borderId="2"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3" xfId="0" applyFont="1" applyBorder="1" applyAlignment="1" applyProtection="1">
      <alignment horizontal="left"/>
      <protection locked="0"/>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164" fontId="3" fillId="0" borderId="2" xfId="0" applyNumberFormat="1" applyFont="1" applyBorder="1" applyAlignment="1" applyProtection="1">
      <alignment horizontal="left"/>
      <protection locked="0"/>
    </xf>
    <xf numFmtId="164" fontId="3" fillId="0" borderId="4" xfId="0" applyNumberFormat="1" applyFont="1" applyBorder="1" applyAlignment="1" applyProtection="1">
      <alignment horizontal="left"/>
      <protection locked="0"/>
    </xf>
    <xf numFmtId="164" fontId="3" fillId="0" borderId="3" xfId="0" applyNumberFormat="1" applyFont="1" applyBorder="1" applyAlignment="1" applyProtection="1">
      <alignment horizontal="left"/>
      <protection locked="0"/>
    </xf>
    <xf numFmtId="0" fontId="11" fillId="3" borderId="1" xfId="0" applyFont="1" applyFill="1" applyBorder="1" applyAlignment="1">
      <alignment horizontal="center"/>
    </xf>
    <xf numFmtId="0" fontId="11" fillId="3" borderId="6" xfId="0" applyFont="1" applyFill="1" applyBorder="1" applyAlignment="1">
      <alignment horizontal="center"/>
    </xf>
    <xf numFmtId="0" fontId="5" fillId="0" borderId="4" xfId="0" applyFont="1" applyBorder="1" applyAlignment="1">
      <alignment horizontal="center" wrapText="1"/>
    </xf>
    <xf numFmtId="0" fontId="5" fillId="0" borderId="3" xfId="0" applyFont="1" applyBorder="1" applyAlignment="1">
      <alignment horizontal="center"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6" fillId="3" borderId="5" xfId="0" applyFont="1" applyFill="1" applyBorder="1" applyAlignment="1">
      <alignment horizontal="left" vertical="top" wrapText="1"/>
    </xf>
    <xf numFmtId="0" fontId="7" fillId="0" borderId="1" xfId="0" applyFont="1" applyBorder="1" applyAlignment="1">
      <alignment horizontal="left"/>
    </xf>
    <xf numFmtId="0" fontId="10" fillId="3" borderId="0" xfId="0" applyFont="1" applyFill="1" applyAlignment="1">
      <alignment horizontal="left" wrapText="1"/>
    </xf>
    <xf numFmtId="0" fontId="6" fillId="3" borderId="0" xfId="0" applyFont="1" applyFill="1" applyAlignment="1">
      <alignment horizontal="left" wrapText="1"/>
    </xf>
    <xf numFmtId="0" fontId="4" fillId="0" borderId="1" xfId="0" applyFont="1" applyBorder="1" applyAlignment="1" applyProtection="1">
      <alignment horizontal="left" wrapText="1"/>
      <protection locked="0"/>
    </xf>
    <xf numFmtId="0" fontId="3" fillId="0" borderId="1" xfId="0" applyFont="1" applyBorder="1" applyAlignment="1" applyProtection="1">
      <alignment horizontal="left" vertical="center" wrapText="1"/>
      <protection locked="0"/>
    </xf>
    <xf numFmtId="164" fontId="3" fillId="0" borderId="1" xfId="0" applyNumberFormat="1" applyFont="1" applyBorder="1" applyAlignment="1" applyProtection="1">
      <alignment horizontal="left" vertical="center" wrapText="1"/>
      <protection locked="0"/>
    </xf>
    <xf numFmtId="164" fontId="3" fillId="0" borderId="1" xfId="0" applyNumberFormat="1" applyFont="1" applyBorder="1" applyAlignment="1" applyProtection="1">
      <alignment horizontal="left"/>
      <protection locked="0"/>
    </xf>
    <xf numFmtId="0" fontId="3" fillId="0" borderId="1" xfId="0" applyFont="1" applyBorder="1" applyAlignment="1" applyProtection="1">
      <alignment horizontal="left"/>
      <protection locked="0"/>
    </xf>
    <xf numFmtId="164" fontId="3"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3"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4" fillId="4" borderId="2" xfId="0" applyFont="1" applyFill="1" applyBorder="1" applyAlignment="1">
      <alignment horizontal="center" wrapText="1"/>
    </xf>
    <xf numFmtId="0" fontId="4" fillId="4" borderId="4" xfId="0" applyFont="1" applyFill="1" applyBorder="1" applyAlignment="1">
      <alignment horizontal="center" wrapText="1"/>
    </xf>
    <xf numFmtId="0" fontId="4" fillId="4" borderId="3" xfId="0" applyFont="1" applyFill="1" applyBorder="1" applyAlignment="1">
      <alignment horizontal="center" wrapText="1"/>
    </xf>
    <xf numFmtId="0" fontId="5" fillId="2" borderId="1" xfId="0" applyFont="1" applyFill="1" applyBorder="1" applyAlignment="1">
      <alignment horizontal="left" wrapText="1"/>
    </xf>
    <xf numFmtId="44" fontId="4" fillId="0" borderId="2" xfId="0" applyNumberFormat="1" applyFont="1" applyBorder="1" applyAlignment="1">
      <alignment horizontal="center"/>
    </xf>
    <xf numFmtId="44" fontId="4" fillId="0" borderId="3" xfId="0" applyNumberFormat="1" applyFont="1" applyBorder="1" applyAlignment="1">
      <alignment horizontal="center"/>
    </xf>
    <xf numFmtId="44" fontId="4" fillId="0" borderId="2" xfId="1" applyFont="1" applyFill="1" applyBorder="1" applyAlignment="1">
      <alignment horizontal="center" wrapText="1"/>
    </xf>
    <xf numFmtId="44" fontId="4" fillId="0" borderId="3" xfId="1" applyFont="1" applyFill="1" applyBorder="1" applyAlignment="1">
      <alignment horizontal="center" wrapText="1"/>
    </xf>
    <xf numFmtId="44" fontId="3" fillId="0" borderId="2" xfId="1" applyFont="1" applyBorder="1" applyAlignment="1" applyProtection="1">
      <alignment horizontal="center"/>
      <protection locked="0"/>
    </xf>
    <xf numFmtId="44" fontId="3" fillId="0" borderId="3" xfId="1" applyFont="1" applyBorder="1" applyAlignment="1" applyProtection="1">
      <alignment horizontal="center"/>
      <protection locked="0"/>
    </xf>
    <xf numFmtId="44" fontId="3" fillId="0" borderId="2" xfId="1" applyFont="1" applyBorder="1" applyAlignment="1" applyProtection="1">
      <alignment horizontal="center" wrapText="1"/>
      <protection locked="0"/>
    </xf>
    <xf numFmtId="44" fontId="3" fillId="0" borderId="3" xfId="1" applyFont="1" applyBorder="1" applyAlignment="1" applyProtection="1">
      <alignment horizontal="center" wrapText="1"/>
      <protection locked="0"/>
    </xf>
    <xf numFmtId="44" fontId="4" fillId="0" borderId="2" xfId="1" applyFont="1" applyBorder="1" applyAlignment="1">
      <alignment horizontal="center" wrapText="1"/>
    </xf>
    <xf numFmtId="44" fontId="4" fillId="0" borderId="3" xfId="1" applyFont="1" applyBorder="1" applyAlignment="1">
      <alignment horizontal="center" wrapText="1"/>
    </xf>
    <xf numFmtId="0" fontId="11" fillId="3" borderId="9" xfId="0" applyFont="1" applyFill="1" applyBorder="1" applyAlignment="1">
      <alignment horizontal="center" wrapText="1"/>
    </xf>
    <xf numFmtId="0" fontId="11" fillId="3" borderId="10" xfId="0" applyFont="1" applyFill="1" applyBorder="1" applyAlignment="1">
      <alignment horizontal="center" wrapText="1"/>
    </xf>
    <xf numFmtId="0" fontId="7" fillId="0" borderId="2" xfId="0" applyFont="1" applyBorder="1" applyAlignment="1">
      <alignment horizontal="left"/>
    </xf>
    <xf numFmtId="0" fontId="7" fillId="0" borderId="3" xfId="0" applyFont="1" applyBorder="1" applyAlignment="1">
      <alignment horizontal="left"/>
    </xf>
    <xf numFmtId="0" fontId="2" fillId="4" borderId="2" xfId="0" applyFont="1" applyFill="1" applyBorder="1" applyAlignment="1">
      <alignment horizontal="center" wrapText="1"/>
    </xf>
    <xf numFmtId="0" fontId="2" fillId="4" borderId="4" xfId="0" applyFont="1" applyFill="1" applyBorder="1" applyAlignment="1">
      <alignment horizontal="center" wrapText="1"/>
    </xf>
    <xf numFmtId="0" fontId="2" fillId="4" borderId="3" xfId="0" applyFont="1" applyFill="1" applyBorder="1" applyAlignment="1">
      <alignment horizontal="center" wrapText="1"/>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cellXfs>
  <cellStyles count="2">
    <cellStyle name="Currency" xfId="1" builtinId="4"/>
    <cellStyle name="Normal" xfId="0" builtinId="0"/>
  </cellStyles>
  <dxfs count="11">
    <dxf>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D1E2D"/>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D1E2D"/>
      <color rgb="FFD66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3A896-3102-4A6C-AAC1-04867534518A}" name="Table2" displayName="Table2" ref="A1:A73" totalsRowShown="0" headerRowDxfId="3" headerRowBorderDxfId="2" tableBorderDxfId="1">
  <autoFilter ref="A1:A73" xr:uid="{A2E3A896-3102-4A6C-AAC1-04867534518A}"/>
  <tableColumns count="1">
    <tableColumn id="1" xr3:uid="{29D070DD-AE58-4EF8-B450-CD26935005BD}" name="DRGR Activity Numbe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4215-E723-44A8-AD98-910D24466927}">
  <sheetPr>
    <pageSetUpPr fitToPage="1"/>
  </sheetPr>
  <dimension ref="A1:H28"/>
  <sheetViews>
    <sheetView showGridLines="0" tabSelected="1" zoomScale="60" zoomScaleNormal="60" workbookViewId="0">
      <selection activeCell="C3" sqref="C3:E3"/>
    </sheetView>
  </sheetViews>
  <sheetFormatPr defaultRowHeight="15" customHeight="1" x14ac:dyDescent="0.35"/>
  <cols>
    <col min="2" max="2" width="21.453125" customWidth="1"/>
    <col min="3" max="3" width="17.81640625" customWidth="1"/>
    <col min="4" max="4" width="17.81640625" style="7" customWidth="1"/>
    <col min="5" max="5" width="17.81640625" customWidth="1"/>
    <col min="6" max="6" width="23.54296875" customWidth="1"/>
    <col min="7" max="7" width="17.81640625" customWidth="1"/>
    <col min="8" max="8" width="19.81640625" customWidth="1"/>
  </cols>
  <sheetData>
    <row r="1" spans="1:8" ht="24.75" customHeight="1" x14ac:dyDescent="0.35">
      <c r="A1" s="55" t="s">
        <v>0</v>
      </c>
      <c r="B1" s="55"/>
      <c r="C1" s="13" t="s">
        <v>1</v>
      </c>
      <c r="D1" s="64"/>
      <c r="E1" s="64"/>
      <c r="F1" s="12" t="s">
        <v>2</v>
      </c>
      <c r="G1" s="58"/>
      <c r="H1" s="58"/>
    </row>
    <row r="2" spans="1:8" ht="18" customHeight="1" x14ac:dyDescent="0.35">
      <c r="A2" s="33" t="s">
        <v>3</v>
      </c>
      <c r="B2" s="34"/>
      <c r="C2" s="25"/>
      <c r="D2" s="25"/>
      <c r="E2" s="26"/>
      <c r="F2" s="9" t="s">
        <v>4</v>
      </c>
      <c r="G2" s="37"/>
      <c r="H2" s="38"/>
    </row>
    <row r="3" spans="1:8" ht="17.25" customHeight="1" x14ac:dyDescent="0.35">
      <c r="A3" s="27" t="s">
        <v>5</v>
      </c>
      <c r="B3" s="27"/>
      <c r="C3" s="39"/>
      <c r="D3" s="40"/>
      <c r="E3" s="41"/>
      <c r="F3" s="9" t="s">
        <v>6</v>
      </c>
      <c r="G3" s="59"/>
      <c r="H3" s="59"/>
    </row>
    <row r="4" spans="1:8" ht="17.25" customHeight="1" x14ac:dyDescent="0.35">
      <c r="A4" s="27" t="s">
        <v>7</v>
      </c>
      <c r="B4" s="27"/>
      <c r="C4" s="39"/>
      <c r="D4" s="40"/>
      <c r="E4" s="41"/>
      <c r="F4" s="9" t="s">
        <v>8</v>
      </c>
      <c r="G4" s="60"/>
      <c r="H4" s="60"/>
    </row>
    <row r="5" spans="1:8" ht="17.25" customHeight="1" x14ac:dyDescent="0.35">
      <c r="A5" s="1" t="s">
        <v>9</v>
      </c>
      <c r="B5" s="1"/>
      <c r="C5" s="39"/>
      <c r="D5" s="40"/>
      <c r="E5" s="41"/>
      <c r="F5" s="10" t="s">
        <v>10</v>
      </c>
      <c r="G5" s="61"/>
      <c r="H5" s="61"/>
    </row>
    <row r="6" spans="1:8" ht="17.25" customHeight="1" x14ac:dyDescent="0.35">
      <c r="A6" s="35" t="s">
        <v>11</v>
      </c>
      <c r="B6" s="36"/>
      <c r="C6" s="39"/>
      <c r="D6" s="40"/>
      <c r="E6" s="41"/>
      <c r="F6" s="10" t="s">
        <v>12</v>
      </c>
      <c r="G6" s="62"/>
      <c r="H6" s="62"/>
    </row>
    <row r="7" spans="1:8" ht="17.25" customHeight="1" x14ac:dyDescent="0.35">
      <c r="A7" s="43" t="s">
        <v>13</v>
      </c>
      <c r="B7" s="44"/>
      <c r="C7" s="45"/>
      <c r="D7" s="46"/>
      <c r="E7" s="47"/>
      <c r="F7" s="11" t="s">
        <v>14</v>
      </c>
      <c r="G7" s="63"/>
      <c r="H7" s="63"/>
    </row>
    <row r="8" spans="1:8" ht="17.25" customHeight="1" x14ac:dyDescent="0.35">
      <c r="A8" s="43"/>
      <c r="B8" s="44"/>
      <c r="C8" s="45"/>
      <c r="D8" s="46"/>
      <c r="E8" s="47"/>
      <c r="F8" s="10" t="s">
        <v>15</v>
      </c>
      <c r="G8" s="61"/>
      <c r="H8" s="61"/>
    </row>
    <row r="9" spans="1:8" ht="17.25" customHeight="1" x14ac:dyDescent="0.35">
      <c r="A9" s="43" t="s">
        <v>16</v>
      </c>
      <c r="B9" s="44"/>
      <c r="C9" s="32"/>
      <c r="D9" s="18" t="s">
        <v>16</v>
      </c>
      <c r="E9" s="30"/>
      <c r="F9" s="50"/>
      <c r="G9" s="50"/>
      <c r="H9" s="51"/>
    </row>
    <row r="10" spans="1:8" ht="7.5" customHeight="1" x14ac:dyDescent="0.35">
      <c r="A10" s="4"/>
      <c r="B10" s="4"/>
      <c r="C10" s="4"/>
      <c r="D10" s="5"/>
      <c r="E10" s="4"/>
      <c r="F10" s="4"/>
      <c r="G10" s="4"/>
    </row>
    <row r="11" spans="1:8" ht="30" customHeight="1" x14ac:dyDescent="0.35">
      <c r="A11" s="48" t="s">
        <v>17</v>
      </c>
      <c r="B11" s="49"/>
      <c r="C11" s="20" t="s">
        <v>18</v>
      </c>
      <c r="D11" s="21" t="s">
        <v>19</v>
      </c>
      <c r="E11" s="21" t="s">
        <v>20</v>
      </c>
      <c r="F11" s="20" t="s">
        <v>21</v>
      </c>
      <c r="G11" s="20" t="s">
        <v>22</v>
      </c>
      <c r="H11" s="19" t="s">
        <v>23</v>
      </c>
    </row>
    <row r="12" spans="1:8" ht="24" customHeight="1" x14ac:dyDescent="0.35">
      <c r="A12" s="42" t="s">
        <v>24</v>
      </c>
      <c r="B12" s="42"/>
      <c r="C12" s="2">
        <v>0</v>
      </c>
      <c r="D12" s="6">
        <f>C12*0.5</f>
        <v>0</v>
      </c>
      <c r="E12" s="2">
        <f>(C12*0.9)-D12</f>
        <v>0</v>
      </c>
      <c r="F12" s="14">
        <f>C12-E12-D12</f>
        <v>0</v>
      </c>
      <c r="G12" s="14">
        <f>SUM(D12:F12)</f>
        <v>0</v>
      </c>
      <c r="H12" s="15">
        <f>C12-G12</f>
        <v>0</v>
      </c>
    </row>
    <row r="13" spans="1:8" ht="24" customHeight="1" x14ac:dyDescent="0.35">
      <c r="A13" s="42" t="s">
        <v>25</v>
      </c>
      <c r="B13" s="42"/>
      <c r="C13" s="2"/>
      <c r="D13" s="6">
        <f t="shared" ref="D13:D22" si="0">C13*0.5</f>
        <v>0</v>
      </c>
      <c r="E13" s="2">
        <f t="shared" ref="E13:E22" si="1">(C13*0.9)-D13</f>
        <v>0</v>
      </c>
      <c r="F13" s="14">
        <f t="shared" ref="F13:F22" si="2">C13-E13-D13</f>
        <v>0</v>
      </c>
      <c r="G13" s="14">
        <f t="shared" ref="G13:G23" si="3">SUM(D13:F13)</f>
        <v>0</v>
      </c>
      <c r="H13" s="15">
        <f t="shared" ref="H13:H26" si="4">C13-G13</f>
        <v>0</v>
      </c>
    </row>
    <row r="14" spans="1:8" ht="24" customHeight="1" x14ac:dyDescent="0.35">
      <c r="A14" s="42" t="s">
        <v>26</v>
      </c>
      <c r="B14" s="42"/>
      <c r="C14" s="2"/>
      <c r="D14" s="6">
        <f t="shared" si="0"/>
        <v>0</v>
      </c>
      <c r="E14" s="2">
        <f t="shared" si="1"/>
        <v>0</v>
      </c>
      <c r="F14" s="14">
        <f t="shared" si="2"/>
        <v>0</v>
      </c>
      <c r="G14" s="14">
        <f t="shared" si="3"/>
        <v>0</v>
      </c>
      <c r="H14" s="15">
        <f t="shared" si="4"/>
        <v>0</v>
      </c>
    </row>
    <row r="15" spans="1:8" ht="24" customHeight="1" x14ac:dyDescent="0.35">
      <c r="A15" s="42" t="s">
        <v>27</v>
      </c>
      <c r="B15" s="42"/>
      <c r="C15" s="2"/>
      <c r="D15" s="6">
        <f t="shared" si="0"/>
        <v>0</v>
      </c>
      <c r="E15" s="2">
        <f t="shared" si="1"/>
        <v>0</v>
      </c>
      <c r="F15" s="14">
        <f t="shared" si="2"/>
        <v>0</v>
      </c>
      <c r="G15" s="14">
        <f t="shared" si="3"/>
        <v>0</v>
      </c>
      <c r="H15" s="15">
        <f t="shared" si="4"/>
        <v>0</v>
      </c>
    </row>
    <row r="16" spans="1:8" ht="24" customHeight="1" x14ac:dyDescent="0.35">
      <c r="A16" s="42" t="s">
        <v>28</v>
      </c>
      <c r="B16" s="42"/>
      <c r="C16" s="2"/>
      <c r="D16" s="6">
        <f t="shared" si="0"/>
        <v>0</v>
      </c>
      <c r="E16" s="2">
        <f t="shared" si="1"/>
        <v>0</v>
      </c>
      <c r="F16" s="14">
        <f t="shared" si="2"/>
        <v>0</v>
      </c>
      <c r="G16" s="14">
        <f t="shared" si="3"/>
        <v>0</v>
      </c>
      <c r="H16" s="15">
        <f t="shared" si="4"/>
        <v>0</v>
      </c>
    </row>
    <row r="17" spans="1:8" ht="24" customHeight="1" x14ac:dyDescent="0.35">
      <c r="A17" s="42" t="s">
        <v>29</v>
      </c>
      <c r="B17" s="42"/>
      <c r="C17" s="2"/>
      <c r="D17" s="6">
        <f t="shared" si="0"/>
        <v>0</v>
      </c>
      <c r="E17" s="2">
        <f t="shared" si="1"/>
        <v>0</v>
      </c>
      <c r="F17" s="14">
        <f t="shared" si="2"/>
        <v>0</v>
      </c>
      <c r="G17" s="14">
        <f t="shared" si="3"/>
        <v>0</v>
      </c>
      <c r="H17" s="15">
        <f t="shared" si="4"/>
        <v>0</v>
      </c>
    </row>
    <row r="18" spans="1:8" ht="24" customHeight="1" x14ac:dyDescent="0.35">
      <c r="A18" s="42" t="s">
        <v>30</v>
      </c>
      <c r="B18" s="42"/>
      <c r="C18" s="2"/>
      <c r="D18" s="6">
        <f t="shared" si="0"/>
        <v>0</v>
      </c>
      <c r="E18" s="2">
        <f t="shared" si="1"/>
        <v>0</v>
      </c>
      <c r="F18" s="14">
        <f t="shared" si="2"/>
        <v>0</v>
      </c>
      <c r="G18" s="14">
        <f t="shared" si="3"/>
        <v>0</v>
      </c>
      <c r="H18" s="15">
        <f t="shared" si="4"/>
        <v>0</v>
      </c>
    </row>
    <row r="19" spans="1:8" ht="24" customHeight="1" x14ac:dyDescent="0.35">
      <c r="A19" s="42" t="s">
        <v>31</v>
      </c>
      <c r="B19" s="42"/>
      <c r="C19" s="2"/>
      <c r="D19" s="6">
        <f t="shared" si="0"/>
        <v>0</v>
      </c>
      <c r="E19" s="2">
        <f t="shared" si="1"/>
        <v>0</v>
      </c>
      <c r="F19" s="14">
        <f t="shared" si="2"/>
        <v>0</v>
      </c>
      <c r="G19" s="14">
        <f t="shared" si="3"/>
        <v>0</v>
      </c>
      <c r="H19" s="15">
        <f t="shared" si="4"/>
        <v>0</v>
      </c>
    </row>
    <row r="20" spans="1:8" ht="24" customHeight="1" x14ac:dyDescent="0.35">
      <c r="A20" s="42" t="s">
        <v>32</v>
      </c>
      <c r="B20" s="42"/>
      <c r="C20" s="2"/>
      <c r="D20" s="6">
        <f t="shared" si="0"/>
        <v>0</v>
      </c>
      <c r="E20" s="2">
        <f t="shared" si="1"/>
        <v>0</v>
      </c>
      <c r="F20" s="14">
        <f t="shared" si="2"/>
        <v>0</v>
      </c>
      <c r="G20" s="14">
        <f t="shared" si="3"/>
        <v>0</v>
      </c>
      <c r="H20" s="15">
        <f t="shared" si="4"/>
        <v>0</v>
      </c>
    </row>
    <row r="21" spans="1:8" ht="24" customHeight="1" x14ac:dyDescent="0.35">
      <c r="A21" s="42" t="s">
        <v>33</v>
      </c>
      <c r="B21" s="42"/>
      <c r="C21" s="2"/>
      <c r="D21" s="6">
        <f t="shared" si="0"/>
        <v>0</v>
      </c>
      <c r="E21" s="2">
        <f t="shared" si="1"/>
        <v>0</v>
      </c>
      <c r="F21" s="14">
        <f t="shared" si="2"/>
        <v>0</v>
      </c>
      <c r="G21" s="14">
        <f t="shared" si="3"/>
        <v>0</v>
      </c>
      <c r="H21" s="15">
        <f t="shared" si="4"/>
        <v>0</v>
      </c>
    </row>
    <row r="22" spans="1:8" ht="24" customHeight="1" x14ac:dyDescent="0.35">
      <c r="A22" s="42" t="s">
        <v>34</v>
      </c>
      <c r="B22" s="42"/>
      <c r="C22" s="2"/>
      <c r="D22" s="6">
        <f t="shared" si="0"/>
        <v>0</v>
      </c>
      <c r="E22" s="2">
        <f t="shared" si="1"/>
        <v>0</v>
      </c>
      <c r="F22" s="14">
        <f t="shared" si="2"/>
        <v>0</v>
      </c>
      <c r="G22" s="14">
        <f t="shared" si="3"/>
        <v>0</v>
      </c>
      <c r="H22" s="15">
        <f t="shared" si="4"/>
        <v>0</v>
      </c>
    </row>
    <row r="23" spans="1:8" ht="24" customHeight="1" x14ac:dyDescent="0.35">
      <c r="A23" s="42" t="s">
        <v>35</v>
      </c>
      <c r="B23" s="42"/>
      <c r="C23" s="2"/>
      <c r="D23" s="6"/>
      <c r="E23" s="2"/>
      <c r="F23" s="14">
        <f>C23</f>
        <v>0</v>
      </c>
      <c r="G23" s="14">
        <f t="shared" si="3"/>
        <v>0</v>
      </c>
      <c r="H23" s="15">
        <f t="shared" si="4"/>
        <v>0</v>
      </c>
    </row>
    <row r="24" spans="1:8" ht="24" customHeight="1" x14ac:dyDescent="0.35">
      <c r="A24" s="65" t="s">
        <v>36</v>
      </c>
      <c r="B24" s="65"/>
      <c r="C24" s="3">
        <f t="shared" ref="C24" si="5">SUM(C12:C23)</f>
        <v>0</v>
      </c>
      <c r="D24" s="8">
        <f>SUM(D12:D23)</f>
        <v>0</v>
      </c>
      <c r="E24" s="8">
        <f>SUM(E12:E23)</f>
        <v>0</v>
      </c>
      <c r="F24" s="3">
        <f>SUM(F12:F23)</f>
        <v>0</v>
      </c>
      <c r="G24" s="3">
        <f>SUM(G12:G23)</f>
        <v>0</v>
      </c>
      <c r="H24" s="15">
        <f t="shared" si="4"/>
        <v>0</v>
      </c>
    </row>
    <row r="25" spans="1:8" ht="24" customHeight="1" x14ac:dyDescent="0.35">
      <c r="A25" s="52" t="s">
        <v>37</v>
      </c>
      <c r="B25" s="53"/>
      <c r="C25" s="3">
        <v>0</v>
      </c>
      <c r="D25" s="16">
        <f>C25</f>
        <v>0</v>
      </c>
      <c r="E25" s="3"/>
      <c r="F25" s="3"/>
      <c r="G25" s="17"/>
      <c r="H25" s="15"/>
    </row>
    <row r="26" spans="1:8" ht="24" customHeight="1" x14ac:dyDescent="0.35">
      <c r="A26" s="66" t="s">
        <v>38</v>
      </c>
      <c r="B26" s="67"/>
      <c r="C26" s="3">
        <f>C24-C25</f>
        <v>0</v>
      </c>
      <c r="D26" s="16">
        <f>D24-D25</f>
        <v>0</v>
      </c>
      <c r="E26" s="3">
        <f>E24-E25</f>
        <v>0</v>
      </c>
      <c r="F26" s="3">
        <f>F24-F25</f>
        <v>0</v>
      </c>
      <c r="G26" s="3">
        <f>SUM(D26:F26)</f>
        <v>0</v>
      </c>
      <c r="H26" s="15">
        <f t="shared" si="4"/>
        <v>0</v>
      </c>
    </row>
    <row r="27" spans="1:8" ht="54" customHeight="1" x14ac:dyDescent="0.35">
      <c r="A27" s="54" t="s">
        <v>39</v>
      </c>
      <c r="B27" s="54"/>
      <c r="C27" s="54"/>
      <c r="D27" s="54"/>
      <c r="E27" s="54"/>
      <c r="F27" s="54"/>
      <c r="G27" s="54"/>
      <c r="H27" s="54"/>
    </row>
    <row r="28" spans="1:8" ht="19.5" customHeight="1" x14ac:dyDescent="0.35">
      <c r="A28" s="56" t="s">
        <v>40</v>
      </c>
      <c r="B28" s="57"/>
      <c r="C28" s="57"/>
      <c r="D28" s="57"/>
      <c r="E28" s="57"/>
      <c r="F28" s="57"/>
      <c r="G28" s="57"/>
      <c r="H28" s="57"/>
    </row>
  </sheetData>
  <mergeCells count="40">
    <mergeCell ref="A27:H27"/>
    <mergeCell ref="A1:B1"/>
    <mergeCell ref="A28:H28"/>
    <mergeCell ref="G1:H1"/>
    <mergeCell ref="G3:H3"/>
    <mergeCell ref="G4:H4"/>
    <mergeCell ref="G5:H5"/>
    <mergeCell ref="G6:H6"/>
    <mergeCell ref="G7:H7"/>
    <mergeCell ref="G8:H8"/>
    <mergeCell ref="D1:E1"/>
    <mergeCell ref="A12:B12"/>
    <mergeCell ref="A8:B8"/>
    <mergeCell ref="A7:B7"/>
    <mergeCell ref="A24:B24"/>
    <mergeCell ref="A26:B26"/>
    <mergeCell ref="A16:B16"/>
    <mergeCell ref="A15:B15"/>
    <mergeCell ref="A19:B19"/>
    <mergeCell ref="A18:B18"/>
    <mergeCell ref="A25:B25"/>
    <mergeCell ref="A23:B23"/>
    <mergeCell ref="A22:B22"/>
    <mergeCell ref="A17:B17"/>
    <mergeCell ref="A21:B21"/>
    <mergeCell ref="A20:B20"/>
    <mergeCell ref="A2:B2"/>
    <mergeCell ref="A6:B6"/>
    <mergeCell ref="G2:H2"/>
    <mergeCell ref="C3:E3"/>
    <mergeCell ref="A14:B14"/>
    <mergeCell ref="A9:B9"/>
    <mergeCell ref="C7:E7"/>
    <mergeCell ref="A13:B13"/>
    <mergeCell ref="C4:E4"/>
    <mergeCell ref="C5:E5"/>
    <mergeCell ref="C6:E6"/>
    <mergeCell ref="C8:E8"/>
    <mergeCell ref="A11:B11"/>
    <mergeCell ref="F9:H9"/>
  </mergeCells>
  <conditionalFormatting sqref="D12:D26">
    <cfRule type="expression" dxfId="10" priority="3">
      <formula>$G$6="Progress"</formula>
    </cfRule>
  </conditionalFormatting>
  <conditionalFormatting sqref="E12:E26">
    <cfRule type="expression" dxfId="9" priority="2">
      <formula>$G$6="Final"</formula>
    </cfRule>
  </conditionalFormatting>
  <conditionalFormatting sqref="F12:F26">
    <cfRule type="expression" dxfId="8" priority="1">
      <formula>$G$6="Retainage"</formula>
    </cfRule>
  </conditionalFormatting>
  <pageMargins left="0.25" right="0.25" top="0.75" bottom="0.75" header="0.3" footer="0.3"/>
  <pageSetup scale="7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A34B8602-3C2D-4331-8BD1-B98D3BAC6EA3}">
          <x14:formula1>
            <xm:f>DRGRActivityNumbers!$A$2:$A$73</xm:f>
          </x14:formula1>
          <xm:sqref>D1:E2</xm:sqref>
        </x14:dataValidation>
        <x14:dataValidation type="list" allowBlank="1" showInputMessage="1" showErrorMessage="1" xr:uid="{633CD695-D90C-4967-A86D-4D3DFD08D50F}">
          <x14:formula1>
            <xm:f>Sheet2!$A$1:$A$4</xm:f>
          </x14:formula1>
          <xm:sqref>G6:H6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FA52-488D-407E-90E5-ECA70E6B6F1B}">
  <sheetPr>
    <pageSetUpPr fitToPage="1"/>
  </sheetPr>
  <dimension ref="A1:H28"/>
  <sheetViews>
    <sheetView showGridLines="0" topLeftCell="A2" zoomScale="60" zoomScaleNormal="60" workbookViewId="0">
      <selection activeCell="F2" sqref="F2"/>
    </sheetView>
  </sheetViews>
  <sheetFormatPr defaultRowHeight="14.5" x14ac:dyDescent="0.35"/>
  <cols>
    <col min="2" max="2" width="21.453125" customWidth="1"/>
    <col min="3" max="3" width="17.81640625" customWidth="1"/>
    <col min="4" max="4" width="17.453125" style="7" customWidth="1"/>
    <col min="5" max="5" width="17.81640625" customWidth="1"/>
    <col min="6" max="6" width="23.81640625" customWidth="1"/>
    <col min="7" max="7" width="17.81640625" customWidth="1"/>
    <col min="8" max="8" width="20" customWidth="1"/>
  </cols>
  <sheetData>
    <row r="1" spans="1:8" ht="24.75" customHeight="1" x14ac:dyDescent="0.35">
      <c r="A1" s="55" t="s">
        <v>0</v>
      </c>
      <c r="B1" s="55"/>
      <c r="C1" s="13" t="s">
        <v>1</v>
      </c>
      <c r="D1" s="64"/>
      <c r="E1" s="64"/>
      <c r="F1" s="12" t="s">
        <v>2</v>
      </c>
      <c r="G1" s="58"/>
      <c r="H1" s="58"/>
    </row>
    <row r="2" spans="1:8" ht="24.75" customHeight="1" x14ac:dyDescent="0.35">
      <c r="A2" s="35" t="s">
        <v>3</v>
      </c>
      <c r="B2" s="36"/>
      <c r="C2" s="68"/>
      <c r="D2" s="69"/>
      <c r="E2" s="70"/>
      <c r="F2" s="31" t="s">
        <v>4</v>
      </c>
      <c r="G2" s="37"/>
      <c r="H2" s="38"/>
    </row>
    <row r="3" spans="1:8" ht="17.25" customHeight="1" x14ac:dyDescent="0.35">
      <c r="A3" s="27" t="s">
        <v>5</v>
      </c>
      <c r="B3" s="27"/>
      <c r="C3" s="39"/>
      <c r="D3" s="40"/>
      <c r="E3" s="41"/>
      <c r="F3" s="9" t="s">
        <v>6</v>
      </c>
      <c r="G3" s="59"/>
      <c r="H3" s="59"/>
    </row>
    <row r="4" spans="1:8" ht="17.25" customHeight="1" x14ac:dyDescent="0.35">
      <c r="A4" s="27" t="s">
        <v>7</v>
      </c>
      <c r="B4" s="27"/>
      <c r="C4" s="39"/>
      <c r="D4" s="40"/>
      <c r="E4" s="41"/>
      <c r="F4" s="9" t="s">
        <v>8</v>
      </c>
      <c r="G4" s="60"/>
      <c r="H4" s="60"/>
    </row>
    <row r="5" spans="1:8" ht="17.25" customHeight="1" x14ac:dyDescent="0.35">
      <c r="A5" s="1" t="s">
        <v>9</v>
      </c>
      <c r="B5" s="1"/>
      <c r="C5" s="39"/>
      <c r="D5" s="40"/>
      <c r="E5" s="41"/>
      <c r="F5" s="10" t="s">
        <v>10</v>
      </c>
      <c r="G5" s="61"/>
      <c r="H5" s="61"/>
    </row>
    <row r="6" spans="1:8" ht="17.25" customHeight="1" x14ac:dyDescent="0.35">
      <c r="A6" s="35" t="s">
        <v>11</v>
      </c>
      <c r="B6" s="36"/>
      <c r="C6" s="39"/>
      <c r="D6" s="40"/>
      <c r="E6" s="41"/>
      <c r="F6" s="10" t="s">
        <v>12</v>
      </c>
      <c r="G6" s="62"/>
      <c r="H6" s="62"/>
    </row>
    <row r="7" spans="1:8" ht="17.25" customHeight="1" x14ac:dyDescent="0.35">
      <c r="A7" s="71" t="s">
        <v>13</v>
      </c>
      <c r="B7" s="71"/>
      <c r="C7" s="45"/>
      <c r="D7" s="46"/>
      <c r="E7" s="47"/>
      <c r="F7" s="11" t="s">
        <v>14</v>
      </c>
      <c r="G7" s="63"/>
      <c r="H7" s="63"/>
    </row>
    <row r="8" spans="1:8" ht="17.25" customHeight="1" x14ac:dyDescent="0.35">
      <c r="A8" s="71"/>
      <c r="B8" s="71"/>
      <c r="C8" s="45"/>
      <c r="D8" s="46"/>
      <c r="E8" s="47"/>
      <c r="F8" s="10" t="s">
        <v>15</v>
      </c>
      <c r="G8" s="61"/>
      <c r="H8" s="61"/>
    </row>
    <row r="9" spans="1:8" ht="17.25" customHeight="1" x14ac:dyDescent="0.35">
      <c r="A9" s="43" t="s">
        <v>16</v>
      </c>
      <c r="B9" s="44"/>
      <c r="C9" s="32"/>
      <c r="D9" s="18" t="s">
        <v>16</v>
      </c>
      <c r="E9" s="30"/>
      <c r="F9" s="50"/>
      <c r="G9" s="50"/>
      <c r="H9" s="51"/>
    </row>
    <row r="10" spans="1:8" ht="7.5" customHeight="1" x14ac:dyDescent="0.35">
      <c r="A10" s="4"/>
      <c r="B10" s="4"/>
      <c r="C10" s="4"/>
      <c r="D10" s="5"/>
      <c r="E10" s="4"/>
      <c r="F10" s="4"/>
      <c r="G10" s="4"/>
    </row>
    <row r="11" spans="1:8" ht="30" customHeight="1" x14ac:dyDescent="0.35">
      <c r="A11" s="48" t="s">
        <v>17</v>
      </c>
      <c r="B11" s="49"/>
      <c r="C11" s="20" t="s">
        <v>18</v>
      </c>
      <c r="D11" s="82" t="s">
        <v>41</v>
      </c>
      <c r="E11" s="83"/>
      <c r="F11" s="20" t="s">
        <v>21</v>
      </c>
      <c r="G11" s="20" t="s">
        <v>22</v>
      </c>
      <c r="H11" s="19" t="s">
        <v>23</v>
      </c>
    </row>
    <row r="12" spans="1:8" ht="24" customHeight="1" x14ac:dyDescent="0.35">
      <c r="A12" s="42" t="s">
        <v>24</v>
      </c>
      <c r="B12" s="42"/>
      <c r="C12" s="2">
        <v>0</v>
      </c>
      <c r="D12" s="76">
        <f t="shared" ref="D12:D22" si="0">(C12*0.9)</f>
        <v>0</v>
      </c>
      <c r="E12" s="77"/>
      <c r="F12" s="14">
        <f t="shared" ref="F12:F22" si="1">C12-D12</f>
        <v>0</v>
      </c>
      <c r="G12" s="14">
        <f t="shared" ref="G12:G22" si="2">SUM(D12:F12)</f>
        <v>0</v>
      </c>
      <c r="H12" s="15">
        <f>C12-G12</f>
        <v>0</v>
      </c>
    </row>
    <row r="13" spans="1:8" ht="24" customHeight="1" x14ac:dyDescent="0.35">
      <c r="A13" s="42" t="s">
        <v>25</v>
      </c>
      <c r="B13" s="42"/>
      <c r="C13" s="2"/>
      <c r="D13" s="76">
        <f t="shared" si="0"/>
        <v>0</v>
      </c>
      <c r="E13" s="77"/>
      <c r="F13" s="14">
        <f t="shared" si="1"/>
        <v>0</v>
      </c>
      <c r="G13" s="14">
        <f t="shared" si="2"/>
        <v>0</v>
      </c>
      <c r="H13" s="15">
        <f t="shared" ref="H13:H26" si="3">C13-G13</f>
        <v>0</v>
      </c>
    </row>
    <row r="14" spans="1:8" ht="24" customHeight="1" x14ac:dyDescent="0.35">
      <c r="A14" s="42" t="s">
        <v>26</v>
      </c>
      <c r="B14" s="42"/>
      <c r="C14" s="2"/>
      <c r="D14" s="76">
        <f t="shared" si="0"/>
        <v>0</v>
      </c>
      <c r="E14" s="77"/>
      <c r="F14" s="14">
        <f t="shared" si="1"/>
        <v>0</v>
      </c>
      <c r="G14" s="14">
        <f t="shared" si="2"/>
        <v>0</v>
      </c>
      <c r="H14" s="15">
        <f t="shared" si="3"/>
        <v>0</v>
      </c>
    </row>
    <row r="15" spans="1:8" ht="24" customHeight="1" x14ac:dyDescent="0.35">
      <c r="A15" s="42" t="s">
        <v>27</v>
      </c>
      <c r="B15" s="42"/>
      <c r="C15" s="2"/>
      <c r="D15" s="76">
        <f t="shared" si="0"/>
        <v>0</v>
      </c>
      <c r="E15" s="77"/>
      <c r="F15" s="14">
        <f t="shared" si="1"/>
        <v>0</v>
      </c>
      <c r="G15" s="14">
        <f t="shared" si="2"/>
        <v>0</v>
      </c>
      <c r="H15" s="15">
        <f t="shared" si="3"/>
        <v>0</v>
      </c>
    </row>
    <row r="16" spans="1:8" ht="24" customHeight="1" x14ac:dyDescent="0.35">
      <c r="A16" s="42" t="s">
        <v>28</v>
      </c>
      <c r="B16" s="42"/>
      <c r="C16" s="2"/>
      <c r="D16" s="76">
        <f t="shared" si="0"/>
        <v>0</v>
      </c>
      <c r="E16" s="77"/>
      <c r="F16" s="14">
        <f t="shared" si="1"/>
        <v>0</v>
      </c>
      <c r="G16" s="14">
        <f t="shared" si="2"/>
        <v>0</v>
      </c>
      <c r="H16" s="15">
        <f t="shared" si="3"/>
        <v>0</v>
      </c>
    </row>
    <row r="17" spans="1:8" ht="24" customHeight="1" x14ac:dyDescent="0.35">
      <c r="A17" s="42" t="s">
        <v>29</v>
      </c>
      <c r="B17" s="42"/>
      <c r="C17" s="2"/>
      <c r="D17" s="76">
        <f t="shared" si="0"/>
        <v>0</v>
      </c>
      <c r="E17" s="77"/>
      <c r="F17" s="14">
        <f t="shared" si="1"/>
        <v>0</v>
      </c>
      <c r="G17" s="14">
        <f t="shared" si="2"/>
        <v>0</v>
      </c>
      <c r="H17" s="15">
        <f t="shared" si="3"/>
        <v>0</v>
      </c>
    </row>
    <row r="18" spans="1:8" ht="24" customHeight="1" x14ac:dyDescent="0.35">
      <c r="A18" s="42" t="s">
        <v>30</v>
      </c>
      <c r="B18" s="42"/>
      <c r="C18" s="2"/>
      <c r="D18" s="76">
        <f t="shared" si="0"/>
        <v>0</v>
      </c>
      <c r="E18" s="77"/>
      <c r="F18" s="14">
        <f t="shared" si="1"/>
        <v>0</v>
      </c>
      <c r="G18" s="14">
        <f t="shared" si="2"/>
        <v>0</v>
      </c>
      <c r="H18" s="15">
        <f t="shared" si="3"/>
        <v>0</v>
      </c>
    </row>
    <row r="19" spans="1:8" ht="24" customHeight="1" x14ac:dyDescent="0.35">
      <c r="A19" s="42" t="s">
        <v>31</v>
      </c>
      <c r="B19" s="42"/>
      <c r="C19" s="2"/>
      <c r="D19" s="76">
        <f t="shared" si="0"/>
        <v>0</v>
      </c>
      <c r="E19" s="77"/>
      <c r="F19" s="14">
        <f t="shared" si="1"/>
        <v>0</v>
      </c>
      <c r="G19" s="14">
        <f t="shared" si="2"/>
        <v>0</v>
      </c>
      <c r="H19" s="15">
        <f t="shared" si="3"/>
        <v>0</v>
      </c>
    </row>
    <row r="20" spans="1:8" ht="24" customHeight="1" x14ac:dyDescent="0.35">
      <c r="A20" s="42" t="s">
        <v>32</v>
      </c>
      <c r="B20" s="42"/>
      <c r="C20" s="2"/>
      <c r="D20" s="76">
        <f t="shared" si="0"/>
        <v>0</v>
      </c>
      <c r="E20" s="77"/>
      <c r="F20" s="14">
        <f t="shared" si="1"/>
        <v>0</v>
      </c>
      <c r="G20" s="14">
        <f t="shared" si="2"/>
        <v>0</v>
      </c>
      <c r="H20" s="15">
        <f t="shared" si="3"/>
        <v>0</v>
      </c>
    </row>
    <row r="21" spans="1:8" ht="24" customHeight="1" x14ac:dyDescent="0.35">
      <c r="A21" s="42" t="s">
        <v>33</v>
      </c>
      <c r="B21" s="42"/>
      <c r="C21" s="2"/>
      <c r="D21" s="76">
        <f t="shared" si="0"/>
        <v>0</v>
      </c>
      <c r="E21" s="77"/>
      <c r="F21" s="14">
        <f t="shared" si="1"/>
        <v>0</v>
      </c>
      <c r="G21" s="14">
        <f t="shared" si="2"/>
        <v>0</v>
      </c>
      <c r="H21" s="15">
        <f t="shared" si="3"/>
        <v>0</v>
      </c>
    </row>
    <row r="22" spans="1:8" ht="24" customHeight="1" x14ac:dyDescent="0.35">
      <c r="A22" s="42" t="s">
        <v>34</v>
      </c>
      <c r="B22" s="42"/>
      <c r="C22" s="2"/>
      <c r="D22" s="76">
        <f t="shared" si="0"/>
        <v>0</v>
      </c>
      <c r="E22" s="77"/>
      <c r="F22" s="14">
        <f t="shared" si="1"/>
        <v>0</v>
      </c>
      <c r="G22" s="14">
        <f t="shared" si="2"/>
        <v>0</v>
      </c>
      <c r="H22" s="15">
        <f t="shared" si="3"/>
        <v>0</v>
      </c>
    </row>
    <row r="23" spans="1:8" ht="24" customHeight="1" x14ac:dyDescent="0.35">
      <c r="A23" s="42" t="s">
        <v>35</v>
      </c>
      <c r="B23" s="42"/>
      <c r="C23" s="2"/>
      <c r="D23" s="78"/>
      <c r="E23" s="79"/>
      <c r="F23" s="14">
        <f>C23</f>
        <v>0</v>
      </c>
      <c r="G23" s="14">
        <f t="shared" ref="G23" si="4">SUM(D23:F23)</f>
        <v>0</v>
      </c>
      <c r="H23" s="15">
        <f t="shared" si="3"/>
        <v>0</v>
      </c>
    </row>
    <row r="24" spans="1:8" ht="24" customHeight="1" x14ac:dyDescent="0.35">
      <c r="A24" s="65" t="s">
        <v>36</v>
      </c>
      <c r="B24" s="65"/>
      <c r="C24" s="3">
        <f>SUM(C12:C23)</f>
        <v>0</v>
      </c>
      <c r="D24" s="80">
        <f>SUM(D12:D23)</f>
        <v>0</v>
      </c>
      <c r="E24" s="81"/>
      <c r="F24" s="3">
        <f>SUM(F12:F23)</f>
        <v>0</v>
      </c>
      <c r="G24" s="3">
        <f>SUM(G12:G23)</f>
        <v>0</v>
      </c>
      <c r="H24" s="15">
        <f t="shared" si="3"/>
        <v>0</v>
      </c>
    </row>
    <row r="25" spans="1:8" ht="24" customHeight="1" x14ac:dyDescent="0.35">
      <c r="A25" s="52" t="s">
        <v>37</v>
      </c>
      <c r="B25" s="53"/>
      <c r="C25" s="3">
        <v>0</v>
      </c>
      <c r="D25" s="74">
        <f>C25</f>
        <v>0</v>
      </c>
      <c r="E25" s="75"/>
      <c r="F25" s="3"/>
      <c r="G25" s="17"/>
      <c r="H25" s="15"/>
    </row>
    <row r="26" spans="1:8" ht="24" customHeight="1" x14ac:dyDescent="0.35">
      <c r="A26" s="66" t="s">
        <v>38</v>
      </c>
      <c r="B26" s="67"/>
      <c r="C26" s="3">
        <f>C24-C25</f>
        <v>0</v>
      </c>
      <c r="D26" s="72">
        <f>D24-D25</f>
        <v>0</v>
      </c>
      <c r="E26" s="73"/>
      <c r="F26" s="3">
        <f>F24-F25</f>
        <v>0</v>
      </c>
      <c r="G26" s="3">
        <f>SUM(D26:F26)</f>
        <v>0</v>
      </c>
      <c r="H26" s="15">
        <f t="shared" si="3"/>
        <v>0</v>
      </c>
    </row>
    <row r="27" spans="1:8" ht="59.5" customHeight="1" x14ac:dyDescent="0.35">
      <c r="A27" s="54" t="s">
        <v>39</v>
      </c>
      <c r="B27" s="54"/>
      <c r="C27" s="54"/>
      <c r="D27" s="54"/>
      <c r="E27" s="54"/>
      <c r="F27" s="54"/>
      <c r="G27" s="54"/>
      <c r="H27" s="54"/>
    </row>
    <row r="28" spans="1:8" ht="31.5" customHeight="1" x14ac:dyDescent="0.35">
      <c r="A28" s="56" t="s">
        <v>40</v>
      </c>
      <c r="B28" s="57"/>
      <c r="C28" s="57"/>
      <c r="D28" s="57"/>
      <c r="E28" s="57"/>
      <c r="F28" s="57"/>
      <c r="G28" s="57"/>
      <c r="H28" s="57"/>
    </row>
  </sheetData>
  <mergeCells count="57">
    <mergeCell ref="A28:H28"/>
    <mergeCell ref="D11:E11"/>
    <mergeCell ref="D12:E12"/>
    <mergeCell ref="D13:E13"/>
    <mergeCell ref="D14:E14"/>
    <mergeCell ref="D15:E15"/>
    <mergeCell ref="D16:E16"/>
    <mergeCell ref="D17:E17"/>
    <mergeCell ref="D18:E18"/>
    <mergeCell ref="D19:E19"/>
    <mergeCell ref="A22:B22"/>
    <mergeCell ref="A23:B23"/>
    <mergeCell ref="A24:B24"/>
    <mergeCell ref="A25:B25"/>
    <mergeCell ref="A26:B26"/>
    <mergeCell ref="D20:E20"/>
    <mergeCell ref="A27:H27"/>
    <mergeCell ref="D26:E26"/>
    <mergeCell ref="A16:B16"/>
    <mergeCell ref="A17:B17"/>
    <mergeCell ref="A18:B18"/>
    <mergeCell ref="A19:B19"/>
    <mergeCell ref="A20:B20"/>
    <mergeCell ref="A21:B21"/>
    <mergeCell ref="D25:E25"/>
    <mergeCell ref="D21:E21"/>
    <mergeCell ref="D22:E22"/>
    <mergeCell ref="D23:E23"/>
    <mergeCell ref="D24:E24"/>
    <mergeCell ref="A15:B15"/>
    <mergeCell ref="C6:E6"/>
    <mergeCell ref="G6:H6"/>
    <mergeCell ref="A7:B7"/>
    <mergeCell ref="C7:E7"/>
    <mergeCell ref="G7:H7"/>
    <mergeCell ref="A8:B8"/>
    <mergeCell ref="C8:E8"/>
    <mergeCell ref="G8:H8"/>
    <mergeCell ref="A9:B9"/>
    <mergeCell ref="A11:B11"/>
    <mergeCell ref="A12:B12"/>
    <mergeCell ref="A13:B13"/>
    <mergeCell ref="A14:B14"/>
    <mergeCell ref="A6:B6"/>
    <mergeCell ref="F9:H9"/>
    <mergeCell ref="C4:E4"/>
    <mergeCell ref="G4:H4"/>
    <mergeCell ref="C5:E5"/>
    <mergeCell ref="G5:H5"/>
    <mergeCell ref="A1:B1"/>
    <mergeCell ref="D1:E1"/>
    <mergeCell ref="G1:H1"/>
    <mergeCell ref="C3:E3"/>
    <mergeCell ref="G3:H3"/>
    <mergeCell ref="A2:B2"/>
    <mergeCell ref="G2:H2"/>
    <mergeCell ref="C2:E2"/>
  </mergeCells>
  <conditionalFormatting sqref="D12:E26">
    <cfRule type="expression" dxfId="7" priority="2">
      <formula>$G$6="Combined"</formula>
    </cfRule>
  </conditionalFormatting>
  <conditionalFormatting sqref="F12:F26">
    <cfRule type="expression" dxfId="6" priority="1">
      <formula>$G$6="Retainage"</formula>
    </cfRule>
  </conditionalFormatting>
  <pageMargins left="0.25" right="0.25" top="0.75" bottom="0.75" header="0.3" footer="0.3"/>
  <pageSetup scale="7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D327511-BF3B-42DA-A932-773204A79C26}">
          <x14:formula1>
            <xm:f>DRGRActivityNumbers!$A$2:$A$73</xm:f>
          </x14:formula1>
          <xm:sqref>D1:E1</xm:sqref>
        </x14:dataValidation>
        <x14:dataValidation type="list" allowBlank="1" showInputMessage="1" showErrorMessage="1" xr:uid="{B3C652AD-7EF5-4A84-8C97-A20B0685481F}">
          <x14:formula1>
            <xm:f>Sheet2!$A$3:$A$5</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75DF0-FFF1-4F92-A7C7-E2C1E4DFADB1}">
  <sheetPr>
    <pageSetUpPr fitToPage="1"/>
  </sheetPr>
  <dimension ref="A1:H28"/>
  <sheetViews>
    <sheetView showGridLines="0" zoomScale="60" zoomScaleNormal="60" workbookViewId="0">
      <selection activeCell="F2" sqref="F2"/>
    </sheetView>
  </sheetViews>
  <sheetFormatPr defaultRowHeight="14.5" x14ac:dyDescent="0.35"/>
  <cols>
    <col min="2" max="2" width="21.453125" customWidth="1"/>
    <col min="3" max="3" width="17.81640625" customWidth="1"/>
    <col min="4" max="4" width="17.453125" style="7" customWidth="1"/>
    <col min="5" max="5" width="17.81640625" customWidth="1"/>
    <col min="6" max="6" width="23.81640625" customWidth="1"/>
    <col min="7" max="7" width="17.81640625" customWidth="1"/>
    <col min="8" max="8" width="20" customWidth="1"/>
  </cols>
  <sheetData>
    <row r="1" spans="1:8" ht="24.75" customHeight="1" x14ac:dyDescent="0.35">
      <c r="A1" s="84" t="s">
        <v>0</v>
      </c>
      <c r="B1" s="85"/>
      <c r="C1" s="13" t="s">
        <v>1</v>
      </c>
      <c r="D1" s="64"/>
      <c r="E1" s="64"/>
      <c r="F1" s="12" t="s">
        <v>2</v>
      </c>
      <c r="G1" s="58"/>
      <c r="H1" s="58"/>
    </row>
    <row r="2" spans="1:8" ht="24.65" customHeight="1" x14ac:dyDescent="0.35">
      <c r="A2" s="33" t="s">
        <v>3</v>
      </c>
      <c r="B2" s="34"/>
      <c r="C2" s="86"/>
      <c r="D2" s="87"/>
      <c r="E2" s="88"/>
      <c r="F2" s="11" t="s">
        <v>4</v>
      </c>
      <c r="G2" s="89"/>
      <c r="H2" s="90"/>
    </row>
    <row r="3" spans="1:8" ht="17.25" customHeight="1" x14ac:dyDescent="0.35">
      <c r="A3" s="27" t="s">
        <v>5</v>
      </c>
      <c r="B3" s="27"/>
      <c r="C3" s="39"/>
      <c r="D3" s="40"/>
      <c r="E3" s="41"/>
      <c r="F3" s="9" t="s">
        <v>6</v>
      </c>
      <c r="G3" s="59"/>
      <c r="H3" s="59"/>
    </row>
    <row r="4" spans="1:8" ht="17.25" customHeight="1" x14ac:dyDescent="0.35">
      <c r="A4" s="27" t="s">
        <v>7</v>
      </c>
      <c r="B4" s="27"/>
      <c r="C4" s="39"/>
      <c r="D4" s="40"/>
      <c r="E4" s="41"/>
      <c r="F4" s="9" t="s">
        <v>8</v>
      </c>
      <c r="G4" s="60"/>
      <c r="H4" s="60"/>
    </row>
    <row r="5" spans="1:8" ht="17.25" customHeight="1" x14ac:dyDescent="0.35">
      <c r="A5" s="1" t="s">
        <v>9</v>
      </c>
      <c r="B5" s="1"/>
      <c r="C5" s="39"/>
      <c r="D5" s="40"/>
      <c r="E5" s="41"/>
      <c r="F5" s="10" t="s">
        <v>10</v>
      </c>
      <c r="G5" s="61"/>
      <c r="H5" s="61"/>
    </row>
    <row r="6" spans="1:8" ht="17.25" customHeight="1" x14ac:dyDescent="0.35">
      <c r="A6" s="35" t="s">
        <v>11</v>
      </c>
      <c r="B6" s="36"/>
      <c r="C6" s="39"/>
      <c r="D6" s="40"/>
      <c r="E6" s="41"/>
      <c r="F6" s="10" t="s">
        <v>12</v>
      </c>
      <c r="G6" s="62"/>
      <c r="H6" s="62"/>
    </row>
    <row r="7" spans="1:8" ht="17.25" customHeight="1" x14ac:dyDescent="0.35">
      <c r="A7" s="71" t="s">
        <v>13</v>
      </c>
      <c r="B7" s="71"/>
      <c r="C7" s="45"/>
      <c r="D7" s="46"/>
      <c r="E7" s="47"/>
      <c r="F7" s="11" t="s">
        <v>14</v>
      </c>
      <c r="G7" s="63"/>
      <c r="H7" s="63"/>
    </row>
    <row r="8" spans="1:8" ht="17.25" customHeight="1" x14ac:dyDescent="0.35">
      <c r="A8" s="71"/>
      <c r="B8" s="71"/>
      <c r="C8" s="45"/>
      <c r="D8" s="46"/>
      <c r="E8" s="47"/>
      <c r="F8" s="10" t="s">
        <v>15</v>
      </c>
      <c r="G8" s="61"/>
      <c r="H8" s="61"/>
    </row>
    <row r="9" spans="1:8" ht="17.25" customHeight="1" x14ac:dyDescent="0.35">
      <c r="A9" s="43" t="s">
        <v>16</v>
      </c>
      <c r="B9" s="44"/>
      <c r="C9" s="32"/>
      <c r="D9" s="18" t="s">
        <v>16</v>
      </c>
      <c r="E9" s="30"/>
      <c r="F9" s="50"/>
      <c r="G9" s="50"/>
      <c r="H9" s="51"/>
    </row>
    <row r="10" spans="1:8" ht="7.5" customHeight="1" x14ac:dyDescent="0.35">
      <c r="A10" s="4"/>
      <c r="B10" s="4"/>
      <c r="C10" s="4"/>
      <c r="D10" s="5"/>
      <c r="E10" s="4"/>
      <c r="F10" s="4"/>
      <c r="G10" s="4"/>
    </row>
    <row r="11" spans="1:8" ht="30" customHeight="1" x14ac:dyDescent="0.35">
      <c r="A11" s="48" t="s">
        <v>17</v>
      </c>
      <c r="B11" s="49"/>
      <c r="C11" s="20" t="s">
        <v>18</v>
      </c>
      <c r="D11" s="82" t="s">
        <v>42</v>
      </c>
      <c r="E11" s="83"/>
      <c r="F11" s="20" t="s">
        <v>43</v>
      </c>
      <c r="G11" s="20" t="s">
        <v>22</v>
      </c>
      <c r="H11" s="19" t="s">
        <v>23</v>
      </c>
    </row>
    <row r="12" spans="1:8" ht="24" customHeight="1" x14ac:dyDescent="0.35">
      <c r="A12" s="42" t="s">
        <v>24</v>
      </c>
      <c r="B12" s="42"/>
      <c r="C12" s="2">
        <v>0</v>
      </c>
      <c r="D12" s="76"/>
      <c r="E12" s="77"/>
      <c r="F12" s="28">
        <f t="shared" ref="F12:F22" si="0">C12-D12</f>
        <v>0</v>
      </c>
      <c r="G12" s="14">
        <f t="shared" ref="G12:G22" si="1">SUM(D12:F12)</f>
        <v>0</v>
      </c>
      <c r="H12" s="15">
        <f>C12-G12</f>
        <v>0</v>
      </c>
    </row>
    <row r="13" spans="1:8" ht="24" customHeight="1" x14ac:dyDescent="0.35">
      <c r="A13" s="42" t="s">
        <v>25</v>
      </c>
      <c r="B13" s="42"/>
      <c r="C13" s="2"/>
      <c r="D13" s="76"/>
      <c r="E13" s="77"/>
      <c r="F13" s="28">
        <f t="shared" si="0"/>
        <v>0</v>
      </c>
      <c r="G13" s="14">
        <f t="shared" si="1"/>
        <v>0</v>
      </c>
      <c r="H13" s="15">
        <f t="shared" ref="H13:H26" si="2">C13-G13</f>
        <v>0</v>
      </c>
    </row>
    <row r="14" spans="1:8" ht="24" customHeight="1" x14ac:dyDescent="0.35">
      <c r="A14" s="42" t="s">
        <v>26</v>
      </c>
      <c r="B14" s="42"/>
      <c r="C14" s="2"/>
      <c r="D14" s="76"/>
      <c r="E14" s="77"/>
      <c r="F14" s="28">
        <f t="shared" si="0"/>
        <v>0</v>
      </c>
      <c r="G14" s="14">
        <f t="shared" si="1"/>
        <v>0</v>
      </c>
      <c r="H14" s="15">
        <f t="shared" si="2"/>
        <v>0</v>
      </c>
    </row>
    <row r="15" spans="1:8" ht="24" customHeight="1" x14ac:dyDescent="0.35">
      <c r="A15" s="42" t="s">
        <v>27</v>
      </c>
      <c r="B15" s="42"/>
      <c r="C15" s="2"/>
      <c r="D15" s="76"/>
      <c r="E15" s="77"/>
      <c r="F15" s="28">
        <f t="shared" si="0"/>
        <v>0</v>
      </c>
      <c r="G15" s="14">
        <f t="shared" si="1"/>
        <v>0</v>
      </c>
      <c r="H15" s="15">
        <f t="shared" si="2"/>
        <v>0</v>
      </c>
    </row>
    <row r="16" spans="1:8" ht="24" customHeight="1" x14ac:dyDescent="0.35">
      <c r="A16" s="42" t="s">
        <v>28</v>
      </c>
      <c r="B16" s="42"/>
      <c r="C16" s="2"/>
      <c r="D16" s="76"/>
      <c r="E16" s="77"/>
      <c r="F16" s="28">
        <f t="shared" si="0"/>
        <v>0</v>
      </c>
      <c r="G16" s="14">
        <f t="shared" si="1"/>
        <v>0</v>
      </c>
      <c r="H16" s="15">
        <f t="shared" si="2"/>
        <v>0</v>
      </c>
    </row>
    <row r="17" spans="1:8" ht="24" customHeight="1" x14ac:dyDescent="0.35">
      <c r="A17" s="42" t="s">
        <v>29</v>
      </c>
      <c r="B17" s="42"/>
      <c r="C17" s="2"/>
      <c r="D17" s="76"/>
      <c r="E17" s="77"/>
      <c r="F17" s="28">
        <f t="shared" si="0"/>
        <v>0</v>
      </c>
      <c r="G17" s="14">
        <f t="shared" si="1"/>
        <v>0</v>
      </c>
      <c r="H17" s="15">
        <f t="shared" si="2"/>
        <v>0</v>
      </c>
    </row>
    <row r="18" spans="1:8" ht="24" customHeight="1" x14ac:dyDescent="0.35">
      <c r="A18" s="42" t="s">
        <v>30</v>
      </c>
      <c r="B18" s="42"/>
      <c r="C18" s="2"/>
      <c r="D18" s="76"/>
      <c r="E18" s="77"/>
      <c r="F18" s="28">
        <f t="shared" si="0"/>
        <v>0</v>
      </c>
      <c r="G18" s="14">
        <f t="shared" si="1"/>
        <v>0</v>
      </c>
      <c r="H18" s="15">
        <f t="shared" si="2"/>
        <v>0</v>
      </c>
    </row>
    <row r="19" spans="1:8" ht="24" customHeight="1" x14ac:dyDescent="0.35">
      <c r="A19" s="42" t="s">
        <v>31</v>
      </c>
      <c r="B19" s="42"/>
      <c r="C19" s="2"/>
      <c r="D19" s="76"/>
      <c r="E19" s="77"/>
      <c r="F19" s="28">
        <f t="shared" si="0"/>
        <v>0</v>
      </c>
      <c r="G19" s="14">
        <f t="shared" si="1"/>
        <v>0</v>
      </c>
      <c r="H19" s="15">
        <f t="shared" si="2"/>
        <v>0</v>
      </c>
    </row>
    <row r="20" spans="1:8" ht="24" customHeight="1" x14ac:dyDescent="0.35">
      <c r="A20" s="42" t="s">
        <v>32</v>
      </c>
      <c r="B20" s="42"/>
      <c r="C20" s="2"/>
      <c r="D20" s="76"/>
      <c r="E20" s="77"/>
      <c r="F20" s="28">
        <f t="shared" si="0"/>
        <v>0</v>
      </c>
      <c r="G20" s="14">
        <f t="shared" si="1"/>
        <v>0</v>
      </c>
      <c r="H20" s="15">
        <f t="shared" si="2"/>
        <v>0</v>
      </c>
    </row>
    <row r="21" spans="1:8" ht="24" customHeight="1" x14ac:dyDescent="0.35">
      <c r="A21" s="42" t="s">
        <v>33</v>
      </c>
      <c r="B21" s="42"/>
      <c r="C21" s="2"/>
      <c r="D21" s="76"/>
      <c r="E21" s="77"/>
      <c r="F21" s="28">
        <f t="shared" si="0"/>
        <v>0</v>
      </c>
      <c r="G21" s="14">
        <f t="shared" si="1"/>
        <v>0</v>
      </c>
      <c r="H21" s="15">
        <f t="shared" si="2"/>
        <v>0</v>
      </c>
    </row>
    <row r="22" spans="1:8" ht="24" customHeight="1" x14ac:dyDescent="0.35">
      <c r="A22" s="42" t="s">
        <v>34</v>
      </c>
      <c r="B22" s="42"/>
      <c r="C22" s="2"/>
      <c r="D22" s="76"/>
      <c r="E22" s="77"/>
      <c r="F22" s="28">
        <f t="shared" si="0"/>
        <v>0</v>
      </c>
      <c r="G22" s="14">
        <f t="shared" si="1"/>
        <v>0</v>
      </c>
      <c r="H22" s="15">
        <f t="shared" si="2"/>
        <v>0</v>
      </c>
    </row>
    <row r="23" spans="1:8" ht="24" customHeight="1" x14ac:dyDescent="0.35">
      <c r="A23" s="42" t="s">
        <v>35</v>
      </c>
      <c r="B23" s="42"/>
      <c r="C23" s="2"/>
      <c r="D23" s="78"/>
      <c r="E23" s="79"/>
      <c r="F23" s="28">
        <f>C23</f>
        <v>0</v>
      </c>
      <c r="G23" s="14">
        <f t="shared" ref="G23" si="3">SUM(D23:F23)</f>
        <v>0</v>
      </c>
      <c r="H23" s="15">
        <f t="shared" si="2"/>
        <v>0</v>
      </c>
    </row>
    <row r="24" spans="1:8" ht="24" customHeight="1" x14ac:dyDescent="0.35">
      <c r="A24" s="65" t="s">
        <v>36</v>
      </c>
      <c r="B24" s="65"/>
      <c r="C24" s="3">
        <f>SUM(C12:C23)</f>
        <v>0</v>
      </c>
      <c r="D24" s="80">
        <f>SUM(D12:D23)</f>
        <v>0</v>
      </c>
      <c r="E24" s="81"/>
      <c r="F24" s="29">
        <f>SUM(F12:F23)</f>
        <v>0</v>
      </c>
      <c r="G24" s="3">
        <f>SUM(G12:G23)</f>
        <v>0</v>
      </c>
      <c r="H24" s="15">
        <f t="shared" si="2"/>
        <v>0</v>
      </c>
    </row>
    <row r="25" spans="1:8" ht="24" customHeight="1" x14ac:dyDescent="0.35">
      <c r="A25" s="52" t="s">
        <v>37</v>
      </c>
      <c r="B25" s="53"/>
      <c r="C25" s="3">
        <v>0</v>
      </c>
      <c r="D25" s="74"/>
      <c r="E25" s="75"/>
      <c r="F25" s="3"/>
      <c r="G25" s="17"/>
      <c r="H25" s="15"/>
    </row>
    <row r="26" spans="1:8" ht="24" customHeight="1" x14ac:dyDescent="0.35">
      <c r="A26" s="66" t="s">
        <v>38</v>
      </c>
      <c r="B26" s="67"/>
      <c r="C26" s="3">
        <f>C24-C25</f>
        <v>0</v>
      </c>
      <c r="D26" s="72">
        <f>D24-D25</f>
        <v>0</v>
      </c>
      <c r="E26" s="73"/>
      <c r="F26" s="3">
        <f>F24-F25</f>
        <v>0</v>
      </c>
      <c r="G26" s="3">
        <f>SUM(D26:F26)</f>
        <v>0</v>
      </c>
      <c r="H26" s="15">
        <f t="shared" si="2"/>
        <v>0</v>
      </c>
    </row>
    <row r="27" spans="1:8" ht="59.5" customHeight="1" x14ac:dyDescent="0.35">
      <c r="A27" s="54" t="s">
        <v>39</v>
      </c>
      <c r="B27" s="54"/>
      <c r="C27" s="54"/>
      <c r="D27" s="54"/>
      <c r="E27" s="54"/>
      <c r="F27" s="54"/>
      <c r="G27" s="54"/>
      <c r="H27" s="54"/>
    </row>
    <row r="28" spans="1:8" ht="31.5" customHeight="1" x14ac:dyDescent="0.35">
      <c r="A28" s="56" t="s">
        <v>40</v>
      </c>
      <c r="B28" s="57"/>
      <c r="C28" s="57"/>
      <c r="D28" s="57"/>
      <c r="E28" s="57"/>
      <c r="F28" s="57"/>
      <c r="G28" s="57"/>
      <c r="H28" s="57"/>
    </row>
  </sheetData>
  <mergeCells count="57">
    <mergeCell ref="F9:H9"/>
    <mergeCell ref="A26:B26"/>
    <mergeCell ref="D26:E26"/>
    <mergeCell ref="A20:B20"/>
    <mergeCell ref="D20:E20"/>
    <mergeCell ref="A21:B21"/>
    <mergeCell ref="D21:E21"/>
    <mergeCell ref="A22:B22"/>
    <mergeCell ref="D22:E22"/>
    <mergeCell ref="A17:B17"/>
    <mergeCell ref="D17:E17"/>
    <mergeCell ref="A18:B18"/>
    <mergeCell ref="D18:E18"/>
    <mergeCell ref="A19:B19"/>
    <mergeCell ref="D19:E19"/>
    <mergeCell ref="A14:B14"/>
    <mergeCell ref="A27:H27"/>
    <mergeCell ref="A28:H28"/>
    <mergeCell ref="A23:B23"/>
    <mergeCell ref="D23:E23"/>
    <mergeCell ref="A24:B24"/>
    <mergeCell ref="D24:E24"/>
    <mergeCell ref="A25:B25"/>
    <mergeCell ref="D25:E25"/>
    <mergeCell ref="D14:E14"/>
    <mergeCell ref="A15:B15"/>
    <mergeCell ref="D15:E15"/>
    <mergeCell ref="A16:B16"/>
    <mergeCell ref="D16:E16"/>
    <mergeCell ref="A13:B13"/>
    <mergeCell ref="D13:E13"/>
    <mergeCell ref="C6:E6"/>
    <mergeCell ref="G6:H6"/>
    <mergeCell ref="A7:B7"/>
    <mergeCell ref="C7:E7"/>
    <mergeCell ref="G7:H7"/>
    <mergeCell ref="A8:B8"/>
    <mergeCell ref="C8:E8"/>
    <mergeCell ref="G8:H8"/>
    <mergeCell ref="A9:B9"/>
    <mergeCell ref="A11:B11"/>
    <mergeCell ref="D11:E11"/>
    <mergeCell ref="A12:B12"/>
    <mergeCell ref="D12:E12"/>
    <mergeCell ref="A6:B6"/>
    <mergeCell ref="C4:E4"/>
    <mergeCell ref="G4:H4"/>
    <mergeCell ref="C5:E5"/>
    <mergeCell ref="G5:H5"/>
    <mergeCell ref="A1:B1"/>
    <mergeCell ref="D1:E1"/>
    <mergeCell ref="G1:H1"/>
    <mergeCell ref="C3:E3"/>
    <mergeCell ref="G3:H3"/>
    <mergeCell ref="A2:B2"/>
    <mergeCell ref="C2:E2"/>
    <mergeCell ref="G2:H2"/>
  </mergeCells>
  <conditionalFormatting sqref="D12:E26">
    <cfRule type="expression" dxfId="5" priority="2">
      <formula>$G$6="Combined"</formula>
    </cfRule>
  </conditionalFormatting>
  <conditionalFormatting sqref="F12:F26">
    <cfRule type="expression" dxfId="4" priority="1">
      <formula>$G$6="Retainage"</formula>
    </cfRule>
  </conditionalFormatting>
  <pageMargins left="0.25" right="0.25" top="0.75" bottom="0.75" header="0.3" footer="0.3"/>
  <pageSetup scale="7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9314C35-62DE-47BF-A47D-89303EE5B821}">
          <x14:formula1>
            <xm:f>Sheet2!$A$4:$A$4</xm:f>
          </x14:formula1>
          <xm:sqref>G6:H6</xm:sqref>
        </x14:dataValidation>
        <x14:dataValidation type="list" allowBlank="1" showInputMessage="1" showErrorMessage="1" xr:uid="{9CF6C2B8-7A14-430E-A9DF-F5A9E2818281}">
          <x14:formula1>
            <xm:f>DRGRActivityNumbers!$A$2:$A$73</xm:f>
          </x14:formula1>
          <xm:sqref>D1:E1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90F1-BB1B-4C69-A7A5-A22D50B1B02F}">
  <sheetPr>
    <pageSetUpPr fitToPage="1"/>
  </sheetPr>
  <dimension ref="A1:A73"/>
  <sheetViews>
    <sheetView zoomScaleNormal="100" workbookViewId="0">
      <selection activeCell="A74" sqref="A74"/>
    </sheetView>
  </sheetViews>
  <sheetFormatPr defaultRowHeight="14.5" x14ac:dyDescent="0.35"/>
  <cols>
    <col min="1" max="1" width="28.81640625" customWidth="1"/>
  </cols>
  <sheetData>
    <row r="1" spans="1:1" x14ac:dyDescent="0.35">
      <c r="A1" s="24" t="s">
        <v>44</v>
      </c>
    </row>
    <row r="2" spans="1:1" x14ac:dyDescent="0.35">
      <c r="A2" s="23" t="s">
        <v>45</v>
      </c>
    </row>
    <row r="3" spans="1:1" x14ac:dyDescent="0.35">
      <c r="A3" s="23" t="s">
        <v>46</v>
      </c>
    </row>
    <row r="4" spans="1:1" x14ac:dyDescent="0.35">
      <c r="A4" s="23" t="s">
        <v>47</v>
      </c>
    </row>
    <row r="5" spans="1:1" x14ac:dyDescent="0.35">
      <c r="A5" s="23" t="s">
        <v>48</v>
      </c>
    </row>
    <row r="6" spans="1:1" x14ac:dyDescent="0.35">
      <c r="A6" s="23" t="s">
        <v>49</v>
      </c>
    </row>
    <row r="7" spans="1:1" x14ac:dyDescent="0.35">
      <c r="A7" s="23" t="s">
        <v>50</v>
      </c>
    </row>
    <row r="8" spans="1:1" x14ac:dyDescent="0.35">
      <c r="A8" s="23" t="s">
        <v>51</v>
      </c>
    </row>
    <row r="9" spans="1:1" x14ac:dyDescent="0.35">
      <c r="A9" s="23" t="s">
        <v>52</v>
      </c>
    </row>
    <row r="10" spans="1:1" x14ac:dyDescent="0.35">
      <c r="A10" s="23" t="s">
        <v>53</v>
      </c>
    </row>
    <row r="11" spans="1:1" x14ac:dyDescent="0.35">
      <c r="A11" s="23" t="s">
        <v>54</v>
      </c>
    </row>
    <row r="12" spans="1:1" x14ac:dyDescent="0.35">
      <c r="A12" s="23" t="s">
        <v>55</v>
      </c>
    </row>
    <row r="13" spans="1:1" x14ac:dyDescent="0.35">
      <c r="A13" s="23" t="s">
        <v>56</v>
      </c>
    </row>
    <row r="14" spans="1:1" x14ac:dyDescent="0.35">
      <c r="A14" s="23" t="s">
        <v>57</v>
      </c>
    </row>
    <row r="15" spans="1:1" x14ac:dyDescent="0.35">
      <c r="A15" s="23" t="s">
        <v>58</v>
      </c>
    </row>
    <row r="16" spans="1:1" x14ac:dyDescent="0.35">
      <c r="A16" s="23" t="s">
        <v>59</v>
      </c>
    </row>
    <row r="17" spans="1:1" x14ac:dyDescent="0.35">
      <c r="A17" s="23" t="s">
        <v>60</v>
      </c>
    </row>
    <row r="18" spans="1:1" x14ac:dyDescent="0.35">
      <c r="A18" s="23" t="s">
        <v>61</v>
      </c>
    </row>
    <row r="19" spans="1:1" x14ac:dyDescent="0.35">
      <c r="A19" s="23" t="s">
        <v>62</v>
      </c>
    </row>
    <row r="20" spans="1:1" x14ac:dyDescent="0.35">
      <c r="A20" s="23" t="s">
        <v>63</v>
      </c>
    </row>
    <row r="21" spans="1:1" x14ac:dyDescent="0.35">
      <c r="A21" s="23" t="s">
        <v>64</v>
      </c>
    </row>
    <row r="22" spans="1:1" x14ac:dyDescent="0.35">
      <c r="A22" s="23" t="s">
        <v>65</v>
      </c>
    </row>
    <row r="23" spans="1:1" x14ac:dyDescent="0.35">
      <c r="A23" s="23" t="s">
        <v>66</v>
      </c>
    </row>
    <row r="24" spans="1:1" x14ac:dyDescent="0.35">
      <c r="A24" s="23" t="s">
        <v>67</v>
      </c>
    </row>
    <row r="25" spans="1:1" x14ac:dyDescent="0.35">
      <c r="A25" s="23" t="s">
        <v>68</v>
      </c>
    </row>
    <row r="26" spans="1:1" x14ac:dyDescent="0.35">
      <c r="A26" s="23" t="s">
        <v>69</v>
      </c>
    </row>
    <row r="27" spans="1:1" x14ac:dyDescent="0.35">
      <c r="A27" s="23" t="s">
        <v>70</v>
      </c>
    </row>
    <row r="28" spans="1:1" x14ac:dyDescent="0.35">
      <c r="A28" s="23" t="s">
        <v>71</v>
      </c>
    </row>
    <row r="29" spans="1:1" x14ac:dyDescent="0.35">
      <c r="A29" s="23" t="s">
        <v>72</v>
      </c>
    </row>
    <row r="30" spans="1:1" x14ac:dyDescent="0.35">
      <c r="A30" t="s">
        <v>73</v>
      </c>
    </row>
    <row r="31" spans="1:1" x14ac:dyDescent="0.35">
      <c r="A31" s="22" t="s">
        <v>74</v>
      </c>
    </row>
    <row r="32" spans="1:1" x14ac:dyDescent="0.35">
      <c r="A32" s="22" t="s">
        <v>75</v>
      </c>
    </row>
    <row r="33" spans="1:1" x14ac:dyDescent="0.35">
      <c r="A33" s="22" t="s">
        <v>76</v>
      </c>
    </row>
    <row r="34" spans="1:1" x14ac:dyDescent="0.35">
      <c r="A34" s="22" t="s">
        <v>77</v>
      </c>
    </row>
    <row r="35" spans="1:1" x14ac:dyDescent="0.35">
      <c r="A35" s="22" t="s">
        <v>78</v>
      </c>
    </row>
    <row r="36" spans="1:1" x14ac:dyDescent="0.35">
      <c r="A36" s="22" t="s">
        <v>79</v>
      </c>
    </row>
    <row r="37" spans="1:1" x14ac:dyDescent="0.35">
      <c r="A37" s="22" t="s">
        <v>80</v>
      </c>
    </row>
    <row r="38" spans="1:1" x14ac:dyDescent="0.35">
      <c r="A38" s="22" t="s">
        <v>81</v>
      </c>
    </row>
    <row r="39" spans="1:1" x14ac:dyDescent="0.35">
      <c r="A39" s="22" t="s">
        <v>82</v>
      </c>
    </row>
    <row r="40" spans="1:1" x14ac:dyDescent="0.35">
      <c r="A40" s="22" t="s">
        <v>83</v>
      </c>
    </row>
    <row r="41" spans="1:1" x14ac:dyDescent="0.35">
      <c r="A41" s="22" t="s">
        <v>84</v>
      </c>
    </row>
    <row r="42" spans="1:1" x14ac:dyDescent="0.35">
      <c r="A42" s="22" t="s">
        <v>85</v>
      </c>
    </row>
    <row r="43" spans="1:1" x14ac:dyDescent="0.35">
      <c r="A43" s="22" t="s">
        <v>86</v>
      </c>
    </row>
    <row r="44" spans="1:1" x14ac:dyDescent="0.35">
      <c r="A44" s="22" t="s">
        <v>87</v>
      </c>
    </row>
    <row r="45" spans="1:1" x14ac:dyDescent="0.35">
      <c r="A45" s="22" t="s">
        <v>88</v>
      </c>
    </row>
    <row r="46" spans="1:1" x14ac:dyDescent="0.35">
      <c r="A46" s="22" t="s">
        <v>89</v>
      </c>
    </row>
    <row r="47" spans="1:1" x14ac:dyDescent="0.35">
      <c r="A47" s="22" t="s">
        <v>90</v>
      </c>
    </row>
    <row r="48" spans="1:1" x14ac:dyDescent="0.35">
      <c r="A48" s="22" t="s">
        <v>91</v>
      </c>
    </row>
    <row r="49" spans="1:1" x14ac:dyDescent="0.35">
      <c r="A49" s="22" t="s">
        <v>92</v>
      </c>
    </row>
    <row r="50" spans="1:1" x14ac:dyDescent="0.35">
      <c r="A50" s="22" t="s">
        <v>93</v>
      </c>
    </row>
    <row r="51" spans="1:1" x14ac:dyDescent="0.35">
      <c r="A51" s="22" t="s">
        <v>94</v>
      </c>
    </row>
    <row r="52" spans="1:1" x14ac:dyDescent="0.35">
      <c r="A52" s="22" t="s">
        <v>95</v>
      </c>
    </row>
    <row r="53" spans="1:1" x14ac:dyDescent="0.35">
      <c r="A53" s="22" t="s">
        <v>96</v>
      </c>
    </row>
    <row r="54" spans="1:1" x14ac:dyDescent="0.35">
      <c r="A54" s="22" t="s">
        <v>97</v>
      </c>
    </row>
    <row r="55" spans="1:1" x14ac:dyDescent="0.35">
      <c r="A55" s="22" t="s">
        <v>98</v>
      </c>
    </row>
    <row r="56" spans="1:1" x14ac:dyDescent="0.35">
      <c r="A56" s="22" t="s">
        <v>99</v>
      </c>
    </row>
    <row r="57" spans="1:1" x14ac:dyDescent="0.35">
      <c r="A57" s="22" t="s">
        <v>100</v>
      </c>
    </row>
    <row r="58" spans="1:1" x14ac:dyDescent="0.35">
      <c r="A58" s="22" t="s">
        <v>101</v>
      </c>
    </row>
    <row r="59" spans="1:1" x14ac:dyDescent="0.35">
      <c r="A59" s="22" t="s">
        <v>102</v>
      </c>
    </row>
    <row r="60" spans="1:1" x14ac:dyDescent="0.35">
      <c r="A60" s="22" t="s">
        <v>103</v>
      </c>
    </row>
    <row r="61" spans="1:1" x14ac:dyDescent="0.35">
      <c r="A61" s="22" t="s">
        <v>104</v>
      </c>
    </row>
    <row r="62" spans="1:1" x14ac:dyDescent="0.35">
      <c r="A62" s="22" t="s">
        <v>105</v>
      </c>
    </row>
    <row r="63" spans="1:1" x14ac:dyDescent="0.35">
      <c r="A63" s="22" t="s">
        <v>106</v>
      </c>
    </row>
    <row r="64" spans="1:1" x14ac:dyDescent="0.35">
      <c r="A64" s="22" t="s">
        <v>107</v>
      </c>
    </row>
    <row r="65" spans="1:1" x14ac:dyDescent="0.35">
      <c r="A65" s="22" t="s">
        <v>108</v>
      </c>
    </row>
    <row r="66" spans="1:1" x14ac:dyDescent="0.35">
      <c r="A66" s="22" t="s">
        <v>109</v>
      </c>
    </row>
    <row r="67" spans="1:1" x14ac:dyDescent="0.35">
      <c r="A67" s="22" t="s">
        <v>110</v>
      </c>
    </row>
    <row r="68" spans="1:1" x14ac:dyDescent="0.35">
      <c r="A68" s="22" t="s">
        <v>111</v>
      </c>
    </row>
    <row r="69" spans="1:1" x14ac:dyDescent="0.35">
      <c r="A69" s="22" t="s">
        <v>112</v>
      </c>
    </row>
    <row r="70" spans="1:1" x14ac:dyDescent="0.35">
      <c r="A70" s="22" t="s">
        <v>113</v>
      </c>
    </row>
    <row r="71" spans="1:1" x14ac:dyDescent="0.35">
      <c r="A71" s="22" t="s">
        <v>114</v>
      </c>
    </row>
    <row r="72" spans="1:1" x14ac:dyDescent="0.35">
      <c r="A72" s="22" t="s">
        <v>115</v>
      </c>
    </row>
    <row r="73" spans="1:1" x14ac:dyDescent="0.35">
      <c r="A73" s="22" t="s">
        <v>116</v>
      </c>
    </row>
  </sheetData>
  <pageMargins left="0.7" right="0.7" top="0.75" bottom="0.75" header="0.3" footer="0.3"/>
  <pageSetup scale="64"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D68A-C27C-4B32-A8D3-FE916372A66A}">
  <dimension ref="A1:A5"/>
  <sheetViews>
    <sheetView workbookViewId="0">
      <selection activeCell="A5" sqref="A5"/>
    </sheetView>
  </sheetViews>
  <sheetFormatPr defaultRowHeight="14.5" x14ac:dyDescent="0.35"/>
  <cols>
    <col min="1" max="1" width="11.7265625" customWidth="1"/>
  </cols>
  <sheetData>
    <row r="1" spans="1:1" x14ac:dyDescent="0.35">
      <c r="A1" t="s">
        <v>117</v>
      </c>
    </row>
    <row r="2" spans="1:1" x14ac:dyDescent="0.35">
      <c r="A2" t="s">
        <v>118</v>
      </c>
    </row>
    <row r="3" spans="1:1" x14ac:dyDescent="0.35">
      <c r="A3" t="s">
        <v>21</v>
      </c>
    </row>
    <row r="4" spans="1:1" x14ac:dyDescent="0.35">
      <c r="A4" t="s">
        <v>119</v>
      </c>
    </row>
    <row r="5" spans="1:1" x14ac:dyDescent="0.35">
      <c r="A5"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b4ff34f8-1d94-497a-9a77-09c2cd88d5a4">EDXNDQMMAW3V-1281630223-542633</_dlc_DocId>
    <_dlc_DocIdUrl xmlns="b4ff34f8-1d94-497a-9a77-09c2cd88d5a4">
      <Url>https://texasrebuilds.sharepoint.com/sites/cdr-state-run-housing/_layouts/15/DocIdRedir.aspx?ID=EDXNDQMMAW3V-1281630223-542633</Url>
      <Description>EDXNDQMMAW3V-1281630223-542633</Description>
    </_dlc_DocIdUrl>
    <TaxCatchAll xmlns="b4ff34f8-1d94-497a-9a77-09c2cd88d5a4" xsi:nil="true"/>
    <lcf76f155ced4ddcb4097134ff3c332f xmlns="6313594e-920e-4ee9-9667-da3cbb345618">
      <Terms xmlns="http://schemas.microsoft.com/office/infopath/2007/PartnerControls"/>
    </lcf76f155ced4ddcb4097134ff3c332f>
    <SharedWithUsers xmlns="b4ff34f8-1d94-497a-9a77-09c2cd88d5a4">
      <UserInfo>
        <DisplayName>Edna Pulido</DisplayName>
        <AccountId>18</AccountId>
        <AccountType/>
      </UserInfo>
      <UserInfo>
        <DisplayName>Jennifer Gibliant</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42DA8D2E470CC47868A3D14F0DE4CF8" ma:contentTypeVersion="16" ma:contentTypeDescription="Create a new document." ma:contentTypeScope="" ma:versionID="327fb89082536ddefde103799c5eed43">
  <xsd:schema xmlns:xsd="http://www.w3.org/2001/XMLSchema" xmlns:xs="http://www.w3.org/2001/XMLSchema" xmlns:p="http://schemas.microsoft.com/office/2006/metadata/properties" xmlns:ns2="b4ff34f8-1d94-497a-9a77-09c2cd88d5a4" xmlns:ns3="6313594e-920e-4ee9-9667-da3cbb345618" targetNamespace="http://schemas.microsoft.com/office/2006/metadata/properties" ma:root="true" ma:fieldsID="52b900df3db61d53b7f01db39799b65c" ns2:_="" ns3:_="">
    <xsd:import namespace="b4ff34f8-1d94-497a-9a77-09c2cd88d5a4"/>
    <xsd:import namespace="6313594e-920e-4ee9-9667-da3cbb34561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ff34f8-1d94-497a-9a77-09c2cd88d5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336e43f5-9a8e-4163-9e29-b355eff07ccc}" ma:internalName="TaxCatchAll" ma:showField="CatchAllData" ma:web="b4ff34f8-1d94-497a-9a77-09c2cd88d5a4">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13594e-920e-4ee9-9667-da3cbb34561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0ebc9f0-6ce8-497b-a5d7-aeb94937520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A393F2-1E70-4086-8F60-367F1379C7B7}">
  <ds:schemaRefs>
    <ds:schemaRef ds:uri="http://schemas.microsoft.com/sharepoint/events"/>
  </ds:schemaRefs>
</ds:datastoreItem>
</file>

<file path=customXml/itemProps2.xml><?xml version="1.0" encoding="utf-8"?>
<ds:datastoreItem xmlns:ds="http://schemas.openxmlformats.org/officeDocument/2006/customXml" ds:itemID="{EC91F337-6CCD-40A7-9825-231150B889BC}">
  <ds:schemaRefs>
    <ds:schemaRef ds:uri="http://schemas.microsoft.com/office/2006/metadata/properties"/>
    <ds:schemaRef ds:uri="http://schemas.microsoft.com/office/infopath/2007/PartnerControls"/>
    <ds:schemaRef ds:uri="b4ff34f8-1d94-497a-9a77-09c2cd88d5a4"/>
    <ds:schemaRef ds:uri="6313594e-920e-4ee9-9667-da3cbb345618"/>
  </ds:schemaRefs>
</ds:datastoreItem>
</file>

<file path=customXml/itemProps3.xml><?xml version="1.0" encoding="utf-8"?>
<ds:datastoreItem xmlns:ds="http://schemas.openxmlformats.org/officeDocument/2006/customXml" ds:itemID="{1B3C9FEB-4F7E-4CA7-A68D-8D18E824A6F5}">
  <ds:schemaRefs>
    <ds:schemaRef ds:uri="http://schemas.microsoft.com/sharepoint/v3/contenttype/forms"/>
  </ds:schemaRefs>
</ds:datastoreItem>
</file>

<file path=customXml/itemProps4.xml><?xml version="1.0" encoding="utf-8"?>
<ds:datastoreItem xmlns:ds="http://schemas.openxmlformats.org/officeDocument/2006/customXml" ds:itemID="{07F54B25-CE5C-47B2-B5C2-E40E7DCFA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ff34f8-1d94-497a-9a77-09c2cd88d5a4"/>
    <ds:schemaRef ds:uri="6313594e-920e-4ee9-9667-da3cbb3456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Builder Invoice</vt:lpstr>
      <vt:lpstr>Builder Invoice Combined</vt:lpstr>
      <vt:lpstr>Builder Invoice MISC</vt:lpstr>
      <vt:lpstr>DRGRActivityNumbers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Taylor</dc:creator>
  <cp:keywords/>
  <dc:description/>
  <cp:lastModifiedBy>Michelle Esper-Martin</cp:lastModifiedBy>
  <cp:revision/>
  <dcterms:created xsi:type="dcterms:W3CDTF">2019-02-25T19:19:28Z</dcterms:created>
  <dcterms:modified xsi:type="dcterms:W3CDTF">2025-01-10T23:29:32Z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0x010100042DA8D2E470CC47868A3D14F0DE4CF8</vt:lpwstr>
  </property>
  <property fmtid="{D5CDD505-2E9C-101B-9397-08002B2CF9AE}" pid="3" name="_dlc_DocIdItemGuid">
    <vt:lpwstr>d601f68f-daba-43ca-9870-f5aafe22fb48</vt:lpwstr>
  </property>
  <property fmtid="{D5CDD505-2E9C-101B-9397-08002B2CF9AE}" pid="4" name="Original_x0020_Folder">
    <vt:lpwstr/>
  </property>
  <property fmtid="{D5CDD505-2E9C-101B-9397-08002B2CF9AE}" pid="5" name="Program_x0020_Entity">
    <vt:lpwstr/>
  </property>
  <property fmtid="{D5CDD505-2E9C-101B-9397-08002B2CF9AE}" pid="6" name="Program">
    <vt:lpwstr>256;#Harvey|6b5abd89-91ff-4ed1-b0f3-4939fe45cd8f</vt:lpwstr>
  </property>
  <property fmtid="{D5CDD505-2E9C-101B-9397-08002B2CF9AE}" pid="7" name="Document_x0020_Group">
    <vt:lpwstr/>
  </property>
  <property fmtid="{D5CDD505-2E9C-101B-9397-08002B2CF9AE}" pid="8" name="Document Group">
    <vt:lpwstr>254;#Form|52c6df1d-607f-461e-86a0-ca8bad76642e</vt:lpwstr>
  </property>
  <property fmtid="{D5CDD505-2E9C-101B-9397-08002B2CF9AE}" pid="9" name="Program Entity">
    <vt:lpwstr>258;#Builders|eb0105b8-4525-4dc9-a8ed-1c186cf5dd68</vt:lpwstr>
  </property>
  <property fmtid="{D5CDD505-2E9C-101B-9397-08002B2CF9AE}" pid="10" name="Original Folder">
    <vt:lpwstr>262;#HAP_07_Program Level Documents|e5493611-8f42-4a5b-bec8-90278ed79a28</vt:lpwstr>
  </property>
  <property fmtid="{D5CDD505-2E9C-101B-9397-08002B2CF9AE}" pid="11" name="MediaServiceImageTags">
    <vt:lpwstr/>
  </property>
  <property fmtid="{D5CDD505-2E9C-101B-9397-08002B2CF9AE}" pid="12" name="_ExtendedDescription">
    <vt:lpwstr/>
  </property>
</Properties>
</file>